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PRORAČUN\My Documents\XLS\xls-prebaceno\2025\POLUGODIŠNJI IZVJEŠTAJ ZA 2025\materijal za spajanje\"/>
    </mc:Choice>
  </mc:AlternateContent>
  <bookViews>
    <workbookView xWindow="-120" yWindow="-120" windowWidth="29040" windowHeight="15840"/>
  </bookViews>
  <sheets>
    <sheet name="Prihodi i rashodi prema ekonoms" sheetId="1" r:id="rId1"/>
  </sheets>
  <definedNames>
    <definedName name="_xlnm.Print_Titles" localSheetId="0">'Prihodi i rashodi prema ekonoms'!$4:$6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4" i="1" l="1"/>
  <c r="F114" i="1"/>
  <c r="G7" i="1"/>
  <c r="F7" i="1"/>
  <c r="C7" i="1"/>
  <c r="D7" i="1"/>
  <c r="E7" i="1"/>
  <c r="B7" i="1"/>
  <c r="C114" i="1" l="1"/>
  <c r="D114" i="1"/>
  <c r="E114" i="1"/>
  <c r="B114" i="1"/>
  <c r="F9" i="1"/>
  <c r="G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G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G46" i="1"/>
  <c r="F47" i="1"/>
  <c r="F48" i="1"/>
  <c r="F49" i="1"/>
  <c r="F50" i="1"/>
  <c r="F51" i="1"/>
  <c r="F52" i="1"/>
  <c r="F53" i="1"/>
  <c r="F54" i="1"/>
  <c r="F55" i="1"/>
  <c r="F56" i="1"/>
  <c r="F57" i="1"/>
  <c r="F58" i="1"/>
  <c r="F60" i="1"/>
  <c r="F61" i="1"/>
  <c r="F62" i="1"/>
  <c r="F64" i="1"/>
  <c r="G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G78" i="1"/>
  <c r="F79" i="1"/>
  <c r="F80" i="1"/>
  <c r="F81" i="1"/>
  <c r="F82" i="1"/>
  <c r="F83" i="1"/>
  <c r="F84" i="1"/>
  <c r="F85" i="1"/>
  <c r="G85" i="1"/>
  <c r="F86" i="1"/>
  <c r="F87" i="1"/>
  <c r="F88" i="1"/>
  <c r="G88" i="1"/>
  <c r="F89" i="1"/>
  <c r="F90" i="1"/>
  <c r="F91" i="1"/>
  <c r="F92" i="1"/>
  <c r="F93" i="1"/>
  <c r="G93" i="1"/>
  <c r="F94" i="1"/>
  <c r="G94" i="1"/>
  <c r="F95" i="1"/>
  <c r="F96" i="1"/>
  <c r="F97" i="1"/>
  <c r="F98" i="1"/>
  <c r="F99" i="1"/>
  <c r="F100" i="1"/>
  <c r="G100" i="1"/>
  <c r="F101" i="1"/>
  <c r="F102" i="1"/>
  <c r="F103" i="1"/>
  <c r="F104" i="1"/>
  <c r="F105" i="1"/>
  <c r="F106" i="1"/>
  <c r="F107" i="1"/>
  <c r="F108" i="1"/>
  <c r="F111" i="1"/>
  <c r="F112" i="1"/>
  <c r="F113" i="1"/>
  <c r="F115" i="1"/>
  <c r="G115" i="1"/>
  <c r="F116" i="1"/>
  <c r="G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G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7" i="1"/>
  <c r="F158" i="1"/>
  <c r="F159" i="1"/>
  <c r="F160" i="1"/>
  <c r="F161" i="1"/>
  <c r="F162" i="1"/>
  <c r="F163" i="1"/>
  <c r="F164" i="1"/>
  <c r="F165" i="1"/>
  <c r="G165" i="1"/>
  <c r="F166" i="1"/>
  <c r="F168" i="1"/>
  <c r="F169" i="1"/>
  <c r="F170" i="1"/>
  <c r="F171" i="1"/>
  <c r="F172" i="1"/>
  <c r="F173" i="1"/>
  <c r="F174" i="1"/>
  <c r="F175" i="1"/>
  <c r="G175" i="1"/>
  <c r="F176" i="1"/>
  <c r="F177" i="1"/>
  <c r="F178" i="1"/>
  <c r="F179" i="1"/>
  <c r="F180" i="1"/>
  <c r="F181" i="1"/>
  <c r="F182" i="1"/>
  <c r="F183" i="1"/>
  <c r="G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G195" i="1"/>
  <c r="F196" i="1"/>
  <c r="F197" i="1"/>
  <c r="F198" i="1"/>
  <c r="F199" i="1"/>
  <c r="F200" i="1"/>
  <c r="G200" i="1"/>
  <c r="F201" i="1"/>
  <c r="F202" i="1"/>
  <c r="F203" i="1"/>
  <c r="F204" i="1"/>
  <c r="F205" i="1"/>
  <c r="F207" i="1"/>
  <c r="F208" i="1"/>
  <c r="F209" i="1"/>
  <c r="F211" i="1"/>
  <c r="F212" i="1"/>
  <c r="F213" i="1"/>
  <c r="F214" i="1"/>
  <c r="F215" i="1"/>
  <c r="F216" i="1"/>
  <c r="G216" i="1"/>
  <c r="F217" i="1"/>
  <c r="G217" i="1"/>
  <c r="F218" i="1"/>
  <c r="F219" i="1"/>
  <c r="F220" i="1"/>
  <c r="F221" i="1"/>
  <c r="F222" i="1"/>
  <c r="F224" i="1"/>
  <c r="G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5" i="1"/>
  <c r="G255" i="1"/>
  <c r="F256" i="1"/>
  <c r="F257" i="1"/>
  <c r="F258" i="1"/>
  <c r="F259" i="1"/>
  <c r="G8" i="1"/>
  <c r="F8" i="1"/>
</calcChain>
</file>

<file path=xl/sharedStrings.xml><?xml version="1.0" encoding="utf-8"?>
<sst xmlns="http://schemas.openxmlformats.org/spreadsheetml/2006/main" count="731" uniqueCount="268">
  <si>
    <t/>
  </si>
  <si>
    <t>6 Prihodi poslovanja</t>
  </si>
  <si>
    <t>61 Prihodi od poreza</t>
  </si>
  <si>
    <t>611 Porez na dohodak</t>
  </si>
  <si>
    <t>6111 Porez na dohodak od nesamostalnog rada</t>
  </si>
  <si>
    <t>6112 Porez na dohodak od samostalnih djelatnosti</t>
  </si>
  <si>
    <t>6113 Porez na dohodak od imovine i imovinskih prava</t>
  </si>
  <si>
    <t>6114 Porez na dohodak od kapitala</t>
  </si>
  <si>
    <t>6115 Porez na dohodak po godišnjoj prijavi</t>
  </si>
  <si>
    <t>6116 Porez na dohodak utvrđen u postupku nadzora za prethodne godine</t>
  </si>
  <si>
    <t>6117 Povrat poreza na dohodak po godišnjoj prijavi</t>
  </si>
  <si>
    <t>613 Porezi na imovinu</t>
  </si>
  <si>
    <t>6131 Stalni porezi na nepokretnu imovinu (zemlju, zgrade, kuće i ostalo)</t>
  </si>
  <si>
    <t>6132 Porez na nasljedstva i darove</t>
  </si>
  <si>
    <t>6134 Povremeni porezi na imovinu</t>
  </si>
  <si>
    <t>614 Porezi na robu i usluge</t>
  </si>
  <si>
    <t>6142 Porez na promet</t>
  </si>
  <si>
    <t>6145 Porezi na korištenje dobara ili izvođenje aktivnosti</t>
  </si>
  <si>
    <t>6147 Porez na dobitke od igara na sreću i ostali porezi od igara na sreću</t>
  </si>
  <si>
    <t>63 Pomoći iz inozemstva i od subjekata unutar općeg proračuna</t>
  </si>
  <si>
    <t>631 Pomoći od inozemnih vlada</t>
  </si>
  <si>
    <t>6311 Tekuće pomoći od inozemnih vlada</t>
  </si>
  <si>
    <t>632 Pomoći od međunarodnih organizacija te institucija i tijela EU</t>
  </si>
  <si>
    <t>6321 Tekuće pomoći od međunarodnih organizacija</t>
  </si>
  <si>
    <t>6323 Tekuće pomoći od institucija i tijela EU</t>
  </si>
  <si>
    <t>633 Pomoći proračunu i izvanproračunskim korisnicima iz drugih proračuna</t>
  </si>
  <si>
    <t>6331 Tekuće pomoći proračunu i izvanproračunskim korisnicima iz drugih proračuna</t>
  </si>
  <si>
    <t>6332 Kapitalne pomoći proračunu i izvanproračunskim korisnicima iz drugih proračuna</t>
  </si>
  <si>
    <t>634 Pomoći od izvanproračunskih korisnika</t>
  </si>
  <si>
    <t>6341 Tekuće pomoći od izvanproračunskih korisnika</t>
  </si>
  <si>
    <t>6342 Kapitalne pomoći od izvanproračunskih korisnika</t>
  </si>
  <si>
    <t>635 Pomoći izravnanja za decentralizirane funkcije i fiskalnog izravnanja</t>
  </si>
  <si>
    <t>6351 Tekuće pomoći izravnanja za decentralizirane funkcije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</si>
  <si>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</si>
  <si>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</si>
  <si>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</si>
  <si>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</si>
  <si>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</si>
  <si>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6382 Kapitalne pomoći temeljem prijenosa EU sredstava</t>
  </si>
  <si>
    <t>64 Prihodi od imovine</t>
  </si>
  <si>
    <t>641 Prihodi od financijske imovine</t>
  </si>
  <si>
    <t>6412 Prihodi od kamata po vrijednosnim papirima</t>
  </si>
  <si>
    <t>6413 Kamate na oročena sredstva i depozite po viđenju</t>
  </si>
  <si>
    <t>6414 Prihodi od zateznih kamata</t>
  </si>
  <si>
    <t>6415 Prihodi od pozitivnih tečajnih razlika i razlika zbog primjene valutne klauzule</t>
  </si>
  <si>
    <t>6416 Prihodi od dividendi</t>
  </si>
  <si>
    <t>6419 Ostali prihodi od financijske imovine</t>
  </si>
  <si>
    <t>642 Prihodi od nefinancijske imovine</t>
  </si>
  <si>
    <t>6421 Naknade za koncesije</t>
  </si>
  <si>
    <t>6422 Prihodi od zakupa i iznajmljivanja imovine</t>
  </si>
  <si>
    <t>6423 Naknada za korištenje nefinancijske imovine</t>
  </si>
  <si>
    <t>6424 Naknade za ceste</t>
  </si>
  <si>
    <t>6425 Prihodi od prodaje kratkotrajne nefinancijske imovine, sitnog inventara i autoguma</t>
  </si>
  <si>
    <t>6429 Ostali prihodi od nefinancijske imovine</t>
  </si>
  <si>
    <t>643 Prihodi od kamata na dane zajmove</t>
  </si>
  <si>
    <t>6432 Prihodi od kamata na dane zajmove neprofitnim organizacijama, građanima i kućanstvima</t>
  </si>
  <si>
    <t>6434 Prihodi od kamata na dane zajmove trgovačkim društvima u javnom sektoru</t>
  </si>
  <si>
    <t>65 Prihodi od upravnih i administrativnih pristojbi, pristojbi po posebnim propisima i naknada</t>
  </si>
  <si>
    <t>651 Upravne i administrativne pristojbe</t>
  </si>
  <si>
    <t>6512 Županijske, gradske i općinske pristojbe i naknade</t>
  </si>
  <si>
    <t>6513 Ostale upravne pristojbe i naknade</t>
  </si>
  <si>
    <t>6514 Ostale pristojbe i naknade</t>
  </si>
  <si>
    <t>652 Prihodi po posebnim propisima</t>
  </si>
  <si>
    <t>6521 Prihodi državne uprave</t>
  </si>
  <si>
    <t>6522 Prihodi vodnog gospodarstva</t>
  </si>
  <si>
    <t>6524 Doprinosi za šume</t>
  </si>
  <si>
    <t>6526 Ostali nespomenuti prihodi</t>
  </si>
  <si>
    <t>6527 Naknade od financijske imovine</t>
  </si>
  <si>
    <t>653 Komunalni doprinosi i naknade</t>
  </si>
  <si>
    <t>6531 Komunalni doprinosi</t>
  </si>
  <si>
    <t>6532 Komunalne naknade</t>
  </si>
  <si>
    <t>661 Prihodi od prodaje proizvoda i robe te pruženih usluga</t>
  </si>
  <si>
    <t>6614 Prihodi od prodaje proizvoda i robe</t>
  </si>
  <si>
    <t>6615 Prihodi od pruženih usluga</t>
  </si>
  <si>
    <t>6631 Tekuće donacije</t>
  </si>
  <si>
    <t>6632 Kapitalne donacije</t>
  </si>
  <si>
    <t>67 Prihodi iz nadležnog proračuna i od HZZO-a temeljem ugovornih obveza</t>
  </si>
  <si>
    <t>673 Prihodi od HZZO-a na temelju ugovornih obveza</t>
  </si>
  <si>
    <t>6731 Prihodi od HZZO-a na temelju ugovornih obveza</t>
  </si>
  <si>
    <t>68 Kazne, upravne mjere i ostali prihodi</t>
  </si>
  <si>
    <t>681 Kazne i upravne mjere</t>
  </si>
  <si>
    <t>6819 Ostale kazne</t>
  </si>
  <si>
    <t>683 Ostali prihodi</t>
  </si>
  <si>
    <t>6831 Ostali prihodi</t>
  </si>
  <si>
    <t>7 Prihodi od prodaje nefinancijske imovine</t>
  </si>
  <si>
    <t>71 Prihodi od prodaje neproizvedene dugotrajne imovine</t>
  </si>
  <si>
    <t>711 Prihodi od prodaje materijalne imovine - prirodnih bogatstava</t>
  </si>
  <si>
    <t>7111 Zemljište</t>
  </si>
  <si>
    <t>712 Prihodi od prodaje nematerijalne imovine</t>
  </si>
  <si>
    <t>7124 Ostala prava</t>
  </si>
  <si>
    <t>7126 Ostala nematerijalna imovina</t>
  </si>
  <si>
    <t>72 Prihodi od prodaje proizvedene dugotrajne imovine</t>
  </si>
  <si>
    <t>721 Prihodi od prodaje građevinskih objekata</t>
  </si>
  <si>
    <t>7211 Stambeni objekti</t>
  </si>
  <si>
    <t>7212 Poslovni objekti</t>
  </si>
  <si>
    <t>7214 Ostali građevinski objekti</t>
  </si>
  <si>
    <t>722 Prihodi od prodaje postrojenja i opreme</t>
  </si>
  <si>
    <t>7221 Uredska oprema i namještaj</t>
  </si>
  <si>
    <t>7222 Komunikacijska oprema</t>
  </si>
  <si>
    <t>7223 Oprema za održavanje i zaštitu</t>
  </si>
  <si>
    <t>7224 Medicinska i laboratorijska oprema</t>
  </si>
  <si>
    <t>7226 Sportska i glazbena oprema</t>
  </si>
  <si>
    <t>7227 Uređaji, strojevi i oprema za ostale namjene</t>
  </si>
  <si>
    <t>723 Prihodi od prodaje prijevoznih sredstava</t>
  </si>
  <si>
    <t>7231 Prijevozna sredstva u cestovnom prometu</t>
  </si>
  <si>
    <t>3 Rashodi poslovanja</t>
  </si>
  <si>
    <t>31 Rashodi za zaposlene</t>
  </si>
  <si>
    <t>311 Plaće (Bruto)</t>
  </si>
  <si>
    <t>3111 Plaće za redovan rad</t>
  </si>
  <si>
    <t>3112 Plaće u naravi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</si>
  <si>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</si>
  <si>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</si>
  <si>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</si>
  <si>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</si>
  <si>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</si>
  <si>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3131 Doprinosi za mirovinsko osiguranje za staž s povećanim trajanjem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</si>
  <si>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</si>
  <si>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</si>
  <si>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</si>
  <si>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</si>
  <si>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</si>
  <si>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</si>
  <si>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</si>
  <si>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</si>
  <si>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</si>
  <si>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</si>
  <si>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</si>
  <si>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</si>
  <si>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</si>
  <si>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</si>
  <si>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</si>
  <si>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</si>
  <si>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</si>
  <si>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</si>
  <si>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</si>
  <si>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</si>
  <si>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</si>
  <si>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</si>
  <si>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</si>
  <si>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</si>
  <si>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</si>
  <si>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</si>
  <si>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</si>
  <si>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325 Rashodi lijekova i potrošnog medicinskog materijala kod zdravstvenih ustanova</t>
  </si>
  <si>
    <t>3251 Rashodi po osnovi utroška lijekova i potrošnog medicinskog materijala</t>
  </si>
  <si>
    <t>3252 Rashodi po osnovi otpisa lijekova i potrošnog medicinskog materijala</t>
  </si>
  <si>
    <t>3253 Rashodi po osnovi donacije lijekova i potrošnog medicinskog materijala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</si>
  <si>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</si>
  <si>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</si>
  <si>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</si>
  <si>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</si>
  <si>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</si>
  <si>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</si>
  <si>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</si>
  <si>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</si>
  <si>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</si>
  <si>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342 Kamate za primljene kredite i zajmove</t>
  </si>
  <si>
    <t>3427 Kamate za primljene zajmove od trgovačkih društava i obrtnika izvan javnog sektora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</si>
  <si>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</si>
  <si>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</si>
  <si>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</si>
  <si>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</si>
  <si>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</si>
  <si>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35 Subvencije</t>
  </si>
  <si>
    <t>351 Subvencije kreditnim i ostalim financijskim institucijama i trgovačkim društvima u javnom sektoru</t>
  </si>
  <si>
    <t>3512 Subvencije trgovačkim društvima u javnom sektoru</t>
  </si>
  <si>
    <t>3522 Subvencije trgovačkim društvima i zadrugama izvan javnog sektora</t>
  </si>
  <si>
    <t>3523 Subvencije poljoprivrednicima i obrtnicima</t>
  </si>
  <si>
    <t>353 Subvencije trgovačkim društvima, zadrugama, poljoprivrednicima i obrtnicima iz EU sredstava</t>
  </si>
  <si>
    <t>3531 Subvencije trgovačkim društvima, zadrugama, poljoprivrednicima i obrtnicima iz EU sredstava</t>
  </si>
  <si>
    <t>36 Pomoći dane u inozemstvo i unutar općeg proračuna</t>
  </si>
  <si>
    <t>361 Pomoći inozemnim vladama</t>
  </si>
  <si>
    <t>3611 Tekuće pomoći inozemnim vladama</t>
  </si>
  <si>
    <t>362 Pomoći međunarodnim organizacijama te institucijama i tijelima EU</t>
  </si>
  <si>
    <t>3621 Tekuće pomoći međunarodnim organizacijama te institucijama i tijelima EU</t>
  </si>
  <si>
    <t>363 Pomoći drugom proračunu i izvanproračunskim korisnicima</t>
  </si>
  <si>
    <t>3631 Tekuće pomoći drugom proračunu i izvanproračunskim korisnicima</t>
  </si>
  <si>
    <t>3632 Kapitalne pomoći drugom proračunu i izvanproračunskim korisnicima</t>
  </si>
  <si>
    <t>366 Pomoći proračunskim korisnicima drugih proračuna</t>
  </si>
  <si>
    <t>3661 Tekuće pomoći proračunskim korisnicima drugih proračuna</t>
  </si>
  <si>
    <t>368 Pomoći temeljem prijenosa EU sredstava</t>
  </si>
  <si>
    <t>3681 Tekuće pomoći temeljem prijenosa EU sredstava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</si>
  <si>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</si>
  <si>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</si>
  <si>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</si>
  <si>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</si>
  <si>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3723 Naknade građanima i kućanstvima iz EU sredstava</t>
  </si>
  <si>
    <t>38 Rashodi za donacije, kazne, naknade šteta i kapitalne pomoći</t>
  </si>
  <si>
    <t>381 Tekuće donacije</t>
  </si>
  <si>
    <t>3811 Tekuće donacije u novcu</t>
  </si>
  <si>
    <t>3812 Tekuće donacije u naravi</t>
  </si>
  <si>
    <t>3813 Tekuće donacije iz EU sredstava</t>
  </si>
  <si>
    <t>382 Kapitalne donacije</t>
  </si>
  <si>
    <t>3821 Kapitalne donacije neprofitnim organizacijama</t>
  </si>
  <si>
    <t>3822 Kapitalne donacije građanima i kućanstvima</t>
  </si>
  <si>
    <t>383 Kazne, penali i naknade štete</t>
  </si>
  <si>
    <t>3831 Naknade šteta pravnim i fizičkim osobama</t>
  </si>
  <si>
    <t>3832 Penali, ležarine i drugo</t>
  </si>
  <si>
    <t>3833 Naknade šteta zaposlenicima</t>
  </si>
  <si>
    <t>3834 Ugovorene kazne i ostale naknade šteta</t>
  </si>
  <si>
    <t>3835 Ostale kazne</t>
  </si>
  <si>
    <t>386 Kapitalne pomoći</t>
  </si>
  <si>
    <t>4 Rashodi za nabavu nefinancijske imovine</t>
  </si>
  <si>
    <t>41 Rashodi za nabavu neproizvedene dugotrajne imovine</t>
  </si>
  <si>
    <t>411 Materijalna imovina - prirodna bogatstva</t>
  </si>
  <si>
    <t>4111 Zemljište</t>
  </si>
  <si>
    <t>412 Nematerijalna imovina</t>
  </si>
  <si>
    <t>4123 Licence</t>
  </si>
  <si>
    <t>4124 Ostala prava</t>
  </si>
  <si>
    <t>4126 Ostala nematerijalna imovina</t>
  </si>
  <si>
    <t>42 Rashodi za nabavu proizvedene dugotrajne imovine</t>
  </si>
  <si>
    <t>421 Građevinski objekti</t>
  </si>
  <si>
    <t>4211 Stambeni objekti</t>
  </si>
  <si>
    <t>4212 Poslovni objekti</t>
  </si>
  <si>
    <t>4213 Ceste, željeznice i ostali prometni objekti</t>
  </si>
  <si>
    <t>4214 Ostali građevinski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</si>
  <si>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</si>
  <si>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</si>
  <si>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</si>
  <si>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</si>
  <si>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</si>
  <si>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4225 Instrumenti i uređaji</t>
  </si>
  <si>
    <t>4226 Sportska i glazbena oprema</t>
  </si>
  <si>
    <t>4227 Uređaji, strojevi i oprema za ostale namjene</t>
  </si>
  <si>
    <t>423 Prijevozna sredstva</t>
  </si>
  <si>
    <t>4231 Prijevozna sredstva u cestovnom prometu</t>
  </si>
  <si>
    <t>4233 Prijevozna sredstva u pomorskom i riječnom prometu</t>
  </si>
  <si>
    <t>424 Knjige, umjetnička djela i ostale izložbene vrijednosti</t>
  </si>
  <si>
    <t>4241 Knjige</t>
  </si>
  <si>
    <t>4242 Umjetnička djela (izložena u galerijama, muzejima i slično)</t>
  </si>
  <si>
    <t>4243 Muzejski izlošci i predmeti prirodnih rijetkosti</t>
  </si>
  <si>
    <t>4244 Ostale nespomenute izložbene vrijednosti</t>
  </si>
  <si>
    <t>425 Višegodišnji nasadi i osnovno stado</t>
  </si>
  <si>
    <t>4251 Višegodišnji nasadi</t>
  </si>
  <si>
    <t>4252 Osnovno stado</t>
  </si>
  <si>
    <t>426 Nematerijalna proizvedena imovina</t>
  </si>
  <si>
    <t>4262 Ulaganja u računalne programe</t>
  </si>
  <si>
    <t>4264 Ostala nematerijalna proizvedena imovina</t>
  </si>
  <si>
    <t>43 Rashodi za nabavu plemenitih metala i ostalih pohranjenih vrijednosti</t>
  </si>
  <si>
    <t>431 Plemeniti metali i ostale pohranjene vrijednosti</t>
  </si>
  <si>
    <t>4312 Pohranjene knjige, umjetnička djela i slične vrijednosti</t>
  </si>
  <si>
    <t>45 Rashodi za dodatna ulaganja na nefinancijskoj imovini</t>
  </si>
  <si>
    <t>451 Dodatna ulaganja na građevinskim objektima</t>
  </si>
  <si>
    <t>4511 Dodatna ulaganja na građevinskim objektima</t>
  </si>
  <si>
    <t>452 Dodatna ulaganja na postrojenjima i opremi</t>
  </si>
  <si>
    <t>4521 Dodatna ulaganja na postrojenjima i opremi</t>
  </si>
  <si>
    <t>453 Dodatna ulaganja na prijevoznim sredstvima</t>
  </si>
  <si>
    <t>4531 Dodatna ulaganja na prijevoznim sredstvima</t>
  </si>
  <si>
    <t>I. OPĆI DIO</t>
  </si>
  <si>
    <t>RAČUN PRIHODA I RASHODA</t>
  </si>
  <si>
    <t>IZVJEŠTAJ O PRIHODIMA I RASHODIMA PREMA EKONOMSKOJ KLASIFIKACIJI</t>
  </si>
  <si>
    <t>EUR</t>
  </si>
  <si>
    <t>BROJČANA OZNAKA I NAZIV</t>
  </si>
  <si>
    <t>INDEKS</t>
  </si>
  <si>
    <t>6=5/2*100</t>
  </si>
  <si>
    <t>UKUPNI PRIHODI</t>
  </si>
  <si>
    <t>UKUPNO RASHODI</t>
  </si>
  <si>
    <t>66 Prihodi od prodaje proizvoda i robe te pruženih usluga, prihodi od donacija te povrati po protestiranim jamstvima</t>
  </si>
  <si>
    <t>3421 Kamate za primljene kredite i zajmove od međunarodnih organizacija, institucija i tijela EU te inozemnih vlada</t>
  </si>
  <si>
    <t>3423 Kamate za primljene kredite i zajmove od kreditnih i ostalih financijskih institucija izvan javnog sektora</t>
  </si>
  <si>
    <t>3861 Kapitalne pomoći kreditnim i ostalim financijskim institucijama te trgovačkim društvima u javnom sektoru</t>
  </si>
  <si>
    <t>7=5/4*100</t>
  </si>
  <si>
    <t>IZVORNI PLAN
2025.</t>
  </si>
  <si>
    <t>TEKUĆI PLAN
 2025.</t>
  </si>
  <si>
    <t>OSTVARENJE / IZVRŠENJE
I.-VI. 2025.</t>
  </si>
  <si>
    <t>OSTVARENJE / IZVRŠENJE
I.-VI. 2024.</t>
  </si>
  <si>
    <t>663 Donacije od pravnih i fizičkih osoba izvan općeg proračuna te povrat donacija i kapitalnih pomoći po protestiranim jamstvima</t>
  </si>
  <si>
    <t>352 Subvencije kreditnim i financijskim institucijama, trgovačkim društvima, zadrugama, poljoprivrednicima i obrtnicima izvan javnog sektora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</si>
</sst>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0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4" fontId="0" fillId="0" borderId="0" xfId="0" applyNumberFormat="1"/>
    <xf numFmtId="0" fontId="2" fillId="0" borderId="0" xfId="0" applyFont="1"/>
    <xf numFmtId="0" fontId="4" fillId="0" borderId="0" xfId="0" applyFont="1" applyAlignment="1"/>
    <xf numFmtId="0" fontId="4" fillId="0" borderId="0" xfId="0" applyFont="1"/>
    <xf numFmtId="3" fontId="4" fillId="0" borderId="0" xfId="0" applyNumberFormat="1" applyFont="1" applyAlignment="1"/>
    <xf numFmtId="0" fontId="5" fillId="0" borderId="0" xfId="0" applyFont="1" applyAlignment="1">
      <alignment horizontal="right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0" fontId="7" fillId="3" borderId="1" xfId="1" applyFont="1" applyFill="1" applyBorder="1"/>
    <xf numFmtId="4" fontId="7" fillId="3" borderId="1" xfId="1" applyNumberFormat="1" applyFont="1" applyFill="1" applyBorder="1"/>
    <xf numFmtId="3" fontId="7" fillId="3" borderId="1" xfId="1" applyNumberFormat="1" applyFont="1" applyFill="1" applyBorder="1"/>
    <xf numFmtId="0" fontId="8" fillId="0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0" fontId="6" fillId="0" borderId="1" xfId="0" applyFont="1" applyBorder="1"/>
    <xf numFmtId="4" fontId="6" fillId="0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0" fontId="4" fillId="0" borderId="1" xfId="0" applyFont="1" applyBorder="1"/>
    <xf numFmtId="4" fontId="4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2"/>
  <sheetViews>
    <sheetView tabSelected="1" topLeftCell="A222" workbookViewId="0">
      <selection activeCell="A265" sqref="A265"/>
    </sheetView>
  </sheetViews>
  <sheetFormatPr defaultRowHeight="15" x14ac:dyDescent="0.25"/>
  <cols>
    <col min="1" max="1" width="116.7109375" customWidth="1"/>
    <col min="2" max="5" width="20.7109375" customWidth="1"/>
    <col min="6" max="7" width="11.42578125" customWidth="1"/>
    <col min="10" max="10" width="15.42578125" bestFit="1" customWidth="1"/>
  </cols>
  <sheetData>
    <row r="1" spans="1:7" s="4" customFormat="1" ht="12.75" x14ac:dyDescent="0.2">
      <c r="A1" s="27" t="s">
        <v>248</v>
      </c>
      <c r="B1" s="27"/>
      <c r="C1" s="27"/>
      <c r="D1" s="27"/>
      <c r="E1" s="27"/>
      <c r="F1" s="27"/>
      <c r="G1" s="27"/>
    </row>
    <row r="2" spans="1:7" s="4" customFormat="1" ht="12.75" x14ac:dyDescent="0.2">
      <c r="A2" s="27" t="s">
        <v>249</v>
      </c>
      <c r="B2" s="27"/>
      <c r="C2" s="27"/>
      <c r="D2" s="27"/>
      <c r="E2" s="27"/>
      <c r="F2" s="27"/>
      <c r="G2" s="27"/>
    </row>
    <row r="3" spans="1:7" s="4" customFormat="1" ht="12.75" x14ac:dyDescent="0.2">
      <c r="A3" s="27" t="s">
        <v>250</v>
      </c>
      <c r="B3" s="27"/>
      <c r="C3" s="27"/>
      <c r="D3" s="27"/>
      <c r="E3" s="27"/>
      <c r="F3" s="27"/>
      <c r="G3" s="27"/>
    </row>
    <row r="4" spans="1:7" s="4" customFormat="1" ht="14.25" customHeight="1" x14ac:dyDescent="0.2">
      <c r="B4" s="3"/>
      <c r="C4" s="5"/>
      <c r="D4" s="5"/>
      <c r="E4" s="3"/>
      <c r="F4" s="3"/>
      <c r="G4" s="6" t="s">
        <v>251</v>
      </c>
    </row>
    <row r="5" spans="1:7" s="4" customFormat="1" ht="40.5" customHeight="1" x14ac:dyDescent="0.2">
      <c r="A5" s="7" t="s">
        <v>252</v>
      </c>
      <c r="B5" s="8" t="s">
        <v>265</v>
      </c>
      <c r="C5" s="9" t="s">
        <v>262</v>
      </c>
      <c r="D5" s="9" t="s">
        <v>263</v>
      </c>
      <c r="E5" s="8" t="s">
        <v>264</v>
      </c>
      <c r="F5" s="10" t="s">
        <v>253</v>
      </c>
      <c r="G5" s="10" t="s">
        <v>253</v>
      </c>
    </row>
    <row r="6" spans="1:7" s="4" customFormat="1" ht="12.75" customHeight="1" x14ac:dyDescent="0.2">
      <c r="A6" s="17">
        <v>1</v>
      </c>
      <c r="B6" s="18">
        <v>2</v>
      </c>
      <c r="C6" s="19">
        <v>3</v>
      </c>
      <c r="D6" s="19">
        <v>4</v>
      </c>
      <c r="E6" s="18">
        <v>5</v>
      </c>
      <c r="F6" s="18" t="s">
        <v>254</v>
      </c>
      <c r="G6" s="18" t="s">
        <v>261</v>
      </c>
    </row>
    <row r="7" spans="1:7" ht="12.75" customHeight="1" x14ac:dyDescent="0.25">
      <c r="A7" s="11" t="s">
        <v>255</v>
      </c>
      <c r="B7" s="12">
        <f>+B8+B93</f>
        <v>1097337010.75</v>
      </c>
      <c r="C7" s="13">
        <f t="shared" ref="C7:E7" si="0">+C8+C93</f>
        <v>2753747210</v>
      </c>
      <c r="D7" s="13">
        <f t="shared" si="0"/>
        <v>2753747210</v>
      </c>
      <c r="E7" s="12">
        <f t="shared" si="0"/>
        <v>1219814990.3099999</v>
      </c>
      <c r="F7" s="12">
        <f>E7/B7*100</f>
        <v>111.16138236112985</v>
      </c>
      <c r="G7" s="12">
        <f>E7/D7*100</f>
        <v>44.296549294007271</v>
      </c>
    </row>
    <row r="8" spans="1:7" ht="12.75" customHeight="1" x14ac:dyDescent="0.25">
      <c r="A8" s="14" t="s">
        <v>1</v>
      </c>
      <c r="B8" s="15">
        <v>1094657361.78</v>
      </c>
      <c r="C8" s="16">
        <v>2742482670</v>
      </c>
      <c r="D8" s="16">
        <v>2742482670</v>
      </c>
      <c r="E8" s="15">
        <v>1214947094.74</v>
      </c>
      <c r="F8" s="15">
        <f>E8/B8*100</f>
        <v>110.9888022645186</v>
      </c>
      <c r="G8" s="15">
        <f>E8/D8*100</f>
        <v>44.300994424879995</v>
      </c>
    </row>
    <row r="9" spans="1:7" ht="12.75" customHeight="1" x14ac:dyDescent="0.25">
      <c r="A9" s="20" t="s">
        <v>2</v>
      </c>
      <c r="B9" s="21">
        <v>588666965.67999995</v>
      </c>
      <c r="C9" s="22">
        <v>1459135000</v>
      </c>
      <c r="D9" s="22">
        <v>1459135000</v>
      </c>
      <c r="E9" s="21">
        <v>666396546.76999998</v>
      </c>
      <c r="F9" s="21">
        <f t="shared" ref="F9:F72" si="1">E9/B9*100</f>
        <v>113.20433889138157</v>
      </c>
      <c r="G9" s="21">
        <f t="shared" ref="G9:G64" si="2">E9/D9*100</f>
        <v>45.670657394278116</v>
      </c>
    </row>
    <row r="10" spans="1:7" ht="12.75" customHeight="1" x14ac:dyDescent="0.25">
      <c r="A10" s="23" t="s">
        <v>3</v>
      </c>
      <c r="B10" s="24">
        <v>554734546.30999994</v>
      </c>
      <c r="C10" s="25" t="s">
        <v>0</v>
      </c>
      <c r="D10" s="25" t="s">
        <v>0</v>
      </c>
      <c r="E10" s="24">
        <v>635202044.38</v>
      </c>
      <c r="F10" s="26">
        <f t="shared" si="1"/>
        <v>114.50558624936129</v>
      </c>
      <c r="G10" s="21"/>
    </row>
    <row r="11" spans="1:7" ht="12.75" customHeight="1" x14ac:dyDescent="0.25">
      <c r="A11" s="23" t="s">
        <v>4</v>
      </c>
      <c r="B11" s="24">
        <v>513333151.98000002</v>
      </c>
      <c r="C11" s="25" t="s">
        <v>0</v>
      </c>
      <c r="D11" s="25" t="s">
        <v>0</v>
      </c>
      <c r="E11" s="24">
        <v>587488392.36000001</v>
      </c>
      <c r="F11" s="26">
        <f t="shared" si="1"/>
        <v>114.44583115155773</v>
      </c>
      <c r="G11" s="21"/>
    </row>
    <row r="12" spans="1:7" ht="12.75" customHeight="1" x14ac:dyDescent="0.25">
      <c r="A12" s="23" t="s">
        <v>5</v>
      </c>
      <c r="B12" s="24">
        <v>32479345.510000002</v>
      </c>
      <c r="C12" s="25" t="s">
        <v>0</v>
      </c>
      <c r="D12" s="25" t="s">
        <v>0</v>
      </c>
      <c r="E12" s="24">
        <v>33882523.329999998</v>
      </c>
      <c r="F12" s="26">
        <f t="shared" si="1"/>
        <v>104.32021581090044</v>
      </c>
      <c r="G12" s="21"/>
    </row>
    <row r="13" spans="1:7" ht="12.75" customHeight="1" x14ac:dyDescent="0.25">
      <c r="A13" s="23" t="s">
        <v>6</v>
      </c>
      <c r="B13" s="24">
        <v>15879133.98</v>
      </c>
      <c r="C13" s="25" t="s">
        <v>0</v>
      </c>
      <c r="D13" s="25" t="s">
        <v>0</v>
      </c>
      <c r="E13" s="24">
        <v>20923238.539999999</v>
      </c>
      <c r="F13" s="26">
        <f t="shared" si="1"/>
        <v>131.76561496586098</v>
      </c>
      <c r="G13" s="21"/>
    </row>
    <row r="14" spans="1:7" ht="12.75" customHeight="1" x14ac:dyDescent="0.25">
      <c r="A14" s="23" t="s">
        <v>7</v>
      </c>
      <c r="B14" s="24">
        <v>69297580.909999996</v>
      </c>
      <c r="C14" s="25" t="s">
        <v>0</v>
      </c>
      <c r="D14" s="25" t="s">
        <v>0</v>
      </c>
      <c r="E14" s="24">
        <v>78003192.879999995</v>
      </c>
      <c r="F14" s="26">
        <f t="shared" si="1"/>
        <v>112.56264916564169</v>
      </c>
      <c r="G14" s="21"/>
    </row>
    <row r="15" spans="1:7" ht="12.75" customHeight="1" x14ac:dyDescent="0.25">
      <c r="A15" s="23" t="s">
        <v>8</v>
      </c>
      <c r="B15" s="24">
        <v>12856914.18</v>
      </c>
      <c r="C15" s="25" t="s">
        <v>0</v>
      </c>
      <c r="D15" s="25" t="s">
        <v>0</v>
      </c>
      <c r="E15" s="24">
        <v>14453235.939999999</v>
      </c>
      <c r="F15" s="26">
        <f t="shared" si="1"/>
        <v>112.41605674309633</v>
      </c>
      <c r="G15" s="21"/>
    </row>
    <row r="16" spans="1:7" ht="12.75" customHeight="1" x14ac:dyDescent="0.25">
      <c r="A16" s="23" t="s">
        <v>9</v>
      </c>
      <c r="B16" s="24">
        <v>180988.29</v>
      </c>
      <c r="C16" s="25" t="s">
        <v>0</v>
      </c>
      <c r="D16" s="25" t="s">
        <v>0</v>
      </c>
      <c r="E16" s="24">
        <v>139856.72</v>
      </c>
      <c r="F16" s="26">
        <f t="shared" si="1"/>
        <v>77.273905400178094</v>
      </c>
      <c r="G16" s="21"/>
    </row>
    <row r="17" spans="1:7" ht="12.75" customHeight="1" x14ac:dyDescent="0.25">
      <c r="A17" s="23" t="s">
        <v>10</v>
      </c>
      <c r="B17" s="24">
        <v>-89292568.540000007</v>
      </c>
      <c r="C17" s="25" t="s">
        <v>0</v>
      </c>
      <c r="D17" s="25" t="s">
        <v>0</v>
      </c>
      <c r="E17" s="24">
        <v>-99688395.390000001</v>
      </c>
      <c r="F17" s="26">
        <f t="shared" si="1"/>
        <v>111.64243230985456</v>
      </c>
      <c r="G17" s="21"/>
    </row>
    <row r="18" spans="1:7" ht="12.75" customHeight="1" x14ac:dyDescent="0.25">
      <c r="A18" s="23" t="s">
        <v>11</v>
      </c>
      <c r="B18" s="24">
        <v>26817664.530000001</v>
      </c>
      <c r="C18" s="25" t="s">
        <v>0</v>
      </c>
      <c r="D18" s="25" t="s">
        <v>0</v>
      </c>
      <c r="E18" s="24">
        <v>23289036.329999998</v>
      </c>
      <c r="F18" s="26">
        <f t="shared" si="1"/>
        <v>86.842149524047301</v>
      </c>
      <c r="G18" s="21"/>
    </row>
    <row r="19" spans="1:7" ht="12.75" customHeight="1" x14ac:dyDescent="0.25">
      <c r="A19" s="23" t="s">
        <v>12</v>
      </c>
      <c r="B19" s="24">
        <v>79662.48</v>
      </c>
      <c r="C19" s="25" t="s">
        <v>0</v>
      </c>
      <c r="D19" s="25" t="s">
        <v>0</v>
      </c>
      <c r="E19" s="24">
        <v>215882.85</v>
      </c>
      <c r="F19" s="26">
        <f t="shared" si="1"/>
        <v>270.99689841441045</v>
      </c>
      <c r="G19" s="21"/>
    </row>
    <row r="20" spans="1:7" ht="12.75" customHeight="1" x14ac:dyDescent="0.25">
      <c r="A20" s="23" t="s">
        <v>13</v>
      </c>
      <c r="B20" s="24">
        <v>423808.99</v>
      </c>
      <c r="C20" s="25" t="s">
        <v>0</v>
      </c>
      <c r="D20" s="25" t="s">
        <v>0</v>
      </c>
      <c r="E20" s="24">
        <v>211926.26</v>
      </c>
      <c r="F20" s="26">
        <f t="shared" si="1"/>
        <v>50.005135568266269</v>
      </c>
      <c r="G20" s="21"/>
    </row>
    <row r="21" spans="1:7" ht="12.75" customHeight="1" x14ac:dyDescent="0.25">
      <c r="A21" s="23" t="s">
        <v>14</v>
      </c>
      <c r="B21" s="24">
        <v>26314193.059999999</v>
      </c>
      <c r="C21" s="25" t="s">
        <v>0</v>
      </c>
      <c r="D21" s="25" t="s">
        <v>0</v>
      </c>
      <c r="E21" s="24">
        <v>22861227.219999999</v>
      </c>
      <c r="F21" s="26">
        <f t="shared" si="1"/>
        <v>86.877933774648682</v>
      </c>
      <c r="G21" s="21"/>
    </row>
    <row r="22" spans="1:7" ht="12.75" customHeight="1" x14ac:dyDescent="0.25">
      <c r="A22" s="23" t="s">
        <v>15</v>
      </c>
      <c r="B22" s="24">
        <v>7114754.8399999999</v>
      </c>
      <c r="C22" s="25" t="s">
        <v>0</v>
      </c>
      <c r="D22" s="25" t="s">
        <v>0</v>
      </c>
      <c r="E22" s="24">
        <v>7905466.0599999996</v>
      </c>
      <c r="F22" s="26">
        <f t="shared" si="1"/>
        <v>111.11368188759685</v>
      </c>
      <c r="G22" s="21"/>
    </row>
    <row r="23" spans="1:7" ht="12.75" customHeight="1" x14ac:dyDescent="0.25">
      <c r="A23" s="23" t="s">
        <v>16</v>
      </c>
      <c r="B23" s="24">
        <v>23348.89</v>
      </c>
      <c r="C23" s="25" t="s">
        <v>0</v>
      </c>
      <c r="D23" s="25" t="s">
        <v>0</v>
      </c>
      <c r="E23" s="24">
        <v>23324.560000000001</v>
      </c>
      <c r="F23" s="26">
        <f t="shared" si="1"/>
        <v>99.895798044361001</v>
      </c>
      <c r="G23" s="21"/>
    </row>
    <row r="24" spans="1:7" ht="12.75" customHeight="1" x14ac:dyDescent="0.25">
      <c r="A24" s="23" t="s">
        <v>17</v>
      </c>
      <c r="B24" s="24">
        <v>7079559.8300000001</v>
      </c>
      <c r="C24" s="25" t="s">
        <v>0</v>
      </c>
      <c r="D24" s="25" t="s">
        <v>0</v>
      </c>
      <c r="E24" s="24">
        <v>7871334.1500000004</v>
      </c>
      <c r="F24" s="26">
        <f t="shared" si="1"/>
        <v>111.18394842352789</v>
      </c>
      <c r="G24" s="21"/>
    </row>
    <row r="25" spans="1:7" ht="12.75" customHeight="1" x14ac:dyDescent="0.25">
      <c r="A25" s="23" t="s">
        <v>18</v>
      </c>
      <c r="B25" s="24">
        <v>11846.12</v>
      </c>
      <c r="C25" s="25" t="s">
        <v>0</v>
      </c>
      <c r="D25" s="25" t="s">
        <v>0</v>
      </c>
      <c r="E25" s="24">
        <v>10807.35</v>
      </c>
      <c r="F25" s="26">
        <f t="shared" si="1"/>
        <v>91.231137283768859</v>
      </c>
      <c r="G25" s="21"/>
    </row>
    <row r="26" spans="1:7" ht="12.75" customHeight="1" x14ac:dyDescent="0.25">
      <c r="A26" s="20" t="s">
        <v>19</v>
      </c>
      <c r="B26" s="21">
        <v>238543549.08000001</v>
      </c>
      <c r="C26" s="22">
        <v>731315090</v>
      </c>
      <c r="D26" s="22">
        <v>731315090</v>
      </c>
      <c r="E26" s="21">
        <v>260349512.03999999</v>
      </c>
      <c r="F26" s="21">
        <f t="shared" si="1"/>
        <v>109.14129224793538</v>
      </c>
      <c r="G26" s="21">
        <f t="shared" si="2"/>
        <v>35.600183231553444</v>
      </c>
    </row>
    <row r="27" spans="1:7" ht="12.75" customHeight="1" x14ac:dyDescent="0.25">
      <c r="A27" s="23" t="s">
        <v>20</v>
      </c>
      <c r="B27" s="24">
        <v>4242</v>
      </c>
      <c r="C27" s="25" t="s">
        <v>0</v>
      </c>
      <c r="D27" s="25" t="s">
        <v>0</v>
      </c>
      <c r="E27" s="24">
        <v>7158</v>
      </c>
      <c r="F27" s="26">
        <f t="shared" si="1"/>
        <v>168.74115983026874</v>
      </c>
      <c r="G27" s="21"/>
    </row>
    <row r="28" spans="1:7" ht="12.75" customHeight="1" x14ac:dyDescent="0.25">
      <c r="A28" s="23" t="s">
        <v>21</v>
      </c>
      <c r="B28" s="24">
        <v>4242</v>
      </c>
      <c r="C28" s="25" t="s">
        <v>0</v>
      </c>
      <c r="D28" s="25" t="s">
        <v>0</v>
      </c>
      <c r="E28" s="24">
        <v>7158</v>
      </c>
      <c r="F28" s="26">
        <f t="shared" si="1"/>
        <v>168.74115983026874</v>
      </c>
      <c r="G28" s="21"/>
    </row>
    <row r="29" spans="1:7" ht="12.75" customHeight="1" x14ac:dyDescent="0.25">
      <c r="A29" s="23" t="s">
        <v>22</v>
      </c>
      <c r="B29" s="24">
        <v>547418.72</v>
      </c>
      <c r="C29" s="25" t="s">
        <v>0</v>
      </c>
      <c r="D29" s="25" t="s">
        <v>0</v>
      </c>
      <c r="E29" s="24">
        <v>534835.12</v>
      </c>
      <c r="F29" s="26">
        <f t="shared" si="1"/>
        <v>97.701284311212461</v>
      </c>
      <c r="G29" s="21"/>
    </row>
    <row r="30" spans="1:7" ht="12.75" customHeight="1" x14ac:dyDescent="0.25">
      <c r="A30" s="23" t="s">
        <v>23</v>
      </c>
      <c r="B30" s="24">
        <v>125272.19</v>
      </c>
      <c r="C30" s="25" t="s">
        <v>0</v>
      </c>
      <c r="D30" s="25" t="s">
        <v>0</v>
      </c>
      <c r="E30" s="24">
        <v>148745.13</v>
      </c>
      <c r="F30" s="26">
        <f t="shared" si="1"/>
        <v>118.73755060879833</v>
      </c>
      <c r="G30" s="21"/>
    </row>
    <row r="31" spans="1:7" ht="12.75" customHeight="1" x14ac:dyDescent="0.25">
      <c r="A31" s="23" t="s">
        <v>24</v>
      </c>
      <c r="B31" s="24">
        <v>422146.53</v>
      </c>
      <c r="C31" s="25" t="s">
        <v>0</v>
      </c>
      <c r="D31" s="25" t="s">
        <v>0</v>
      </c>
      <c r="E31" s="24">
        <v>386089.99</v>
      </c>
      <c r="F31" s="26">
        <f t="shared" si="1"/>
        <v>91.458761961160732</v>
      </c>
      <c r="G31" s="21"/>
    </row>
    <row r="32" spans="1:7" ht="12.75" customHeight="1" x14ac:dyDescent="0.25">
      <c r="A32" s="23" t="s">
        <v>25</v>
      </c>
      <c r="B32" s="24">
        <v>12049678.939999999</v>
      </c>
      <c r="C32" s="25" t="s">
        <v>0</v>
      </c>
      <c r="D32" s="25" t="s">
        <v>0</v>
      </c>
      <c r="E32" s="24">
        <v>8087594.9299999997</v>
      </c>
      <c r="F32" s="26">
        <f t="shared" si="1"/>
        <v>67.118758684536374</v>
      </c>
      <c r="G32" s="21"/>
    </row>
    <row r="33" spans="1:7" ht="12.75" customHeight="1" x14ac:dyDescent="0.25">
      <c r="A33" s="23" t="s">
        <v>26</v>
      </c>
      <c r="B33" s="24">
        <v>9838794.9299999997</v>
      </c>
      <c r="C33" s="25" t="s">
        <v>0</v>
      </c>
      <c r="D33" s="25" t="s">
        <v>0</v>
      </c>
      <c r="E33" s="24">
        <v>7293496.75</v>
      </c>
      <c r="F33" s="26">
        <f t="shared" si="1"/>
        <v>74.129980367422917</v>
      </c>
      <c r="G33" s="21"/>
    </row>
    <row r="34" spans="1:7" ht="12.75" customHeight="1" x14ac:dyDescent="0.25">
      <c r="A34" s="23" t="s">
        <v>27</v>
      </c>
      <c r="B34" s="24">
        <v>2210884.0099999998</v>
      </c>
      <c r="C34" s="25" t="s">
        <v>0</v>
      </c>
      <c r="D34" s="25" t="s">
        <v>0</v>
      </c>
      <c r="E34" s="24">
        <v>794098.18</v>
      </c>
      <c r="F34" s="26">
        <f t="shared" si="1"/>
        <v>35.917677110523769</v>
      </c>
      <c r="G34" s="21"/>
    </row>
    <row r="35" spans="1:7" ht="12.75" customHeight="1" x14ac:dyDescent="0.25">
      <c r="A35" s="23" t="s">
        <v>28</v>
      </c>
      <c r="B35" s="24">
        <v>533599.53</v>
      </c>
      <c r="C35" s="25" t="s">
        <v>0</v>
      </c>
      <c r="D35" s="25" t="s">
        <v>0</v>
      </c>
      <c r="E35" s="24">
        <v>663566.75</v>
      </c>
      <c r="F35" s="26">
        <f t="shared" si="1"/>
        <v>124.35669686590616</v>
      </c>
      <c r="G35" s="21"/>
    </row>
    <row r="36" spans="1:7" ht="12.75" customHeight="1" x14ac:dyDescent="0.25">
      <c r="A36" s="23" t="s">
        <v>29</v>
      </c>
      <c r="B36" s="24">
        <v>449495.64</v>
      </c>
      <c r="C36" s="25" t="s">
        <v>0</v>
      </c>
      <c r="D36" s="25" t="s">
        <v>0</v>
      </c>
      <c r="E36" s="24">
        <v>100424.7</v>
      </c>
      <c r="F36" s="26">
        <f t="shared" si="1"/>
        <v>22.341640510684375</v>
      </c>
      <c r="G36" s="21"/>
    </row>
    <row r="37" spans="1:7" ht="12.75" customHeight="1" x14ac:dyDescent="0.25">
      <c r="A37" s="23" t="s">
        <v>30</v>
      </c>
      <c r="B37" s="24">
        <v>84103.89</v>
      </c>
      <c r="C37" s="25" t="s">
        <v>0</v>
      </c>
      <c r="D37" s="25" t="s">
        <v>0</v>
      </c>
      <c r="E37" s="24">
        <v>563142.05000000005</v>
      </c>
      <c r="F37" s="26">
        <f t="shared" si="1"/>
        <v>669.57907654449752</v>
      </c>
      <c r="G37" s="21"/>
    </row>
    <row r="38" spans="1:7" ht="12.75" customHeight="1" x14ac:dyDescent="0.25">
      <c r="A38" s="23" t="s">
        <v>31</v>
      </c>
      <c r="B38" s="24">
        <v>20165158.870000001</v>
      </c>
      <c r="C38" s="25" t="s">
        <v>0</v>
      </c>
      <c r="D38" s="25" t="s">
        <v>0</v>
      </c>
      <c r="E38" s="24">
        <v>22938748.629999999</v>
      </c>
      <c r="F38" s="26">
        <f t="shared" si="1"/>
        <v>113.7543660225078</v>
      </c>
      <c r="G38" s="21"/>
    </row>
    <row r="39" spans="1:7" ht="12.75" customHeight="1" x14ac:dyDescent="0.25">
      <c r="A39" s="23" t="s">
        <v>32</v>
      </c>
      <c r="B39" s="24">
        <v>20165158.870000001</v>
      </c>
      <c r="C39" s="25" t="s">
        <v>0</v>
      </c>
      <c r="D39" s="25" t="s">
        <v>0</v>
      </c>
      <c r="E39" s="24">
        <v>22938748.629999999</v>
      </c>
      <c r="F39" s="26">
        <f t="shared" si="1"/>
        <v>113.7543660225078</v>
      </c>
      <c r="G39" s="21"/>
    </row>
    <row r="40" spans="1:7" ht="12.75" customHeight="1" x14ac:dyDescent="0.25">
      <c r="A40" s="23" t="s">
        <v>33</v>
      </c>
      <c r="B40" s="24">
        <v>182269824.93000001</v>
      </c>
      <c r="C40" s="25" t="s">
        <v>0</v>
      </c>
      <c r="D40" s="25" t="s">
        <v>0</v>
      </c>
      <c r="E40" s="24">
        <v>202121706.19</v>
      </c>
      <c r="F40" s="26">
        <f t="shared" si="1"/>
        <v>110.89147985280835</v>
      </c>
      <c r="G40" s="21"/>
    </row>
    <row r="41" spans="1:7" ht="12.75" customHeight="1" x14ac:dyDescent="0.25">
      <c r="A41" s="23" t="s">
        <v>34</v>
      </c>
      <c r="B41" s="24">
        <v>177571254.52000001</v>
      </c>
      <c r="C41" s="25" t="s">
        <v>0</v>
      </c>
      <c r="D41" s="25" t="s">
        <v>0</v>
      </c>
      <c r="E41" s="24">
        <v>197826208.41</v>
      </c>
      <c r="F41" s="26">
        <f t="shared" si="1"/>
        <v>111.406662606936</v>
      </c>
      <c r="G41" s="21"/>
    </row>
    <row r="42" spans="1:7" ht="12.75" customHeight="1" x14ac:dyDescent="0.25">
      <c r="A42" s="23" t="s">
        <v>35</v>
      </c>
      <c r="B42" s="24">
        <v>4698570.41</v>
      </c>
      <c r="C42" s="25" t="s">
        <v>0</v>
      </c>
      <c r="D42" s="25" t="s">
        <v>0</v>
      </c>
      <c r="E42" s="24">
        <v>4295497.78</v>
      </c>
      <c r="F42" s="26">
        <f t="shared" si="1"/>
        <v>91.421377252490714</v>
      </c>
      <c r="G42" s="21"/>
    </row>
    <row r="43" spans="1:7" ht="12.75" customHeight="1" x14ac:dyDescent="0.25">
      <c r="A43" s="23" t="s">
        <v>36</v>
      </c>
      <c r="B43" s="24">
        <v>22973626.09</v>
      </c>
      <c r="C43" s="25" t="s">
        <v>0</v>
      </c>
      <c r="D43" s="25" t="s">
        <v>0</v>
      </c>
      <c r="E43" s="24">
        <v>25995902.420000002</v>
      </c>
      <c r="F43" s="26">
        <f t="shared" si="1"/>
        <v>113.15541707765297</v>
      </c>
      <c r="G43" s="21"/>
    </row>
    <row r="44" spans="1:7" ht="12.75" customHeight="1" x14ac:dyDescent="0.25">
      <c r="A44" s="23" t="s">
        <v>37</v>
      </c>
      <c r="B44" s="24">
        <v>8618123.7300000004</v>
      </c>
      <c r="C44" s="25" t="s">
        <v>0</v>
      </c>
      <c r="D44" s="25" t="s">
        <v>0</v>
      </c>
      <c r="E44" s="24">
        <v>9713324.7699999996</v>
      </c>
      <c r="F44" s="26">
        <f t="shared" si="1"/>
        <v>112.70811460025301</v>
      </c>
      <c r="G44" s="21"/>
    </row>
    <row r="45" spans="1:7" ht="12.75" customHeight="1" x14ac:dyDescent="0.25">
      <c r="A45" s="23" t="s">
        <v>38</v>
      </c>
      <c r="B45" s="24">
        <v>14355502.359999999</v>
      </c>
      <c r="C45" s="25" t="s">
        <v>0</v>
      </c>
      <c r="D45" s="25" t="s">
        <v>0</v>
      </c>
      <c r="E45" s="24">
        <v>16282577.65</v>
      </c>
      <c r="F45" s="26">
        <f t="shared" si="1"/>
        <v>113.4239488223664</v>
      </c>
      <c r="G45" s="21"/>
    </row>
    <row r="46" spans="1:7" ht="12.75" customHeight="1" x14ac:dyDescent="0.25">
      <c r="A46" s="20" t="s">
        <v>39</v>
      </c>
      <c r="B46" s="21">
        <v>35482670.340000004</v>
      </c>
      <c r="C46" s="22">
        <v>78123690</v>
      </c>
      <c r="D46" s="22">
        <v>78123690</v>
      </c>
      <c r="E46" s="21">
        <v>38069428.049999997</v>
      </c>
      <c r="F46" s="21">
        <f t="shared" si="1"/>
        <v>107.29020021665031</v>
      </c>
      <c r="G46" s="21">
        <f t="shared" si="2"/>
        <v>48.729685003358128</v>
      </c>
    </row>
    <row r="47" spans="1:7" ht="12.75" customHeight="1" x14ac:dyDescent="0.25">
      <c r="A47" s="23" t="s">
        <v>40</v>
      </c>
      <c r="B47" s="24">
        <v>2269271.7400000002</v>
      </c>
      <c r="C47" s="25" t="s">
        <v>0</v>
      </c>
      <c r="D47" s="25" t="s">
        <v>0</v>
      </c>
      <c r="E47" s="24">
        <v>1276349.42</v>
      </c>
      <c r="F47" s="26">
        <f t="shared" si="1"/>
        <v>56.244891147324637</v>
      </c>
      <c r="G47" s="21"/>
    </row>
    <row r="48" spans="1:7" ht="12.75" customHeight="1" x14ac:dyDescent="0.25">
      <c r="A48" s="23" t="s">
        <v>41</v>
      </c>
      <c r="B48" s="24">
        <v>5578.8</v>
      </c>
      <c r="C48" s="25" t="s">
        <v>0</v>
      </c>
      <c r="D48" s="25" t="s">
        <v>0</v>
      </c>
      <c r="E48" s="24">
        <v>4958.29</v>
      </c>
      <c r="F48" s="26">
        <f t="shared" si="1"/>
        <v>88.877357137735714</v>
      </c>
      <c r="G48" s="21"/>
    </row>
    <row r="49" spans="1:7" ht="12.75" customHeight="1" x14ac:dyDescent="0.25">
      <c r="A49" s="23" t="s">
        <v>42</v>
      </c>
      <c r="B49" s="24">
        <v>2126911.04</v>
      </c>
      <c r="C49" s="25" t="s">
        <v>0</v>
      </c>
      <c r="D49" s="25" t="s">
        <v>0</v>
      </c>
      <c r="E49" s="24">
        <v>1129984.05</v>
      </c>
      <c r="F49" s="26">
        <f t="shared" si="1"/>
        <v>53.127941354801564</v>
      </c>
      <c r="G49" s="21"/>
    </row>
    <row r="50" spans="1:7" ht="12.75" customHeight="1" x14ac:dyDescent="0.25">
      <c r="A50" s="23" t="s">
        <v>43</v>
      </c>
      <c r="B50" s="24">
        <v>76336.289999999994</v>
      </c>
      <c r="C50" s="25" t="s">
        <v>0</v>
      </c>
      <c r="D50" s="25" t="s">
        <v>0</v>
      </c>
      <c r="E50" s="24">
        <v>106667.34</v>
      </c>
      <c r="F50" s="26">
        <f t="shared" si="1"/>
        <v>139.73346097904417</v>
      </c>
      <c r="G50" s="21"/>
    </row>
    <row r="51" spans="1:7" ht="12.75" customHeight="1" x14ac:dyDescent="0.25">
      <c r="A51" s="23" t="s">
        <v>44</v>
      </c>
      <c r="B51" s="24">
        <v>357.75</v>
      </c>
      <c r="C51" s="25" t="s">
        <v>0</v>
      </c>
      <c r="D51" s="25" t="s">
        <v>0</v>
      </c>
      <c r="E51" s="24">
        <v>238.51</v>
      </c>
      <c r="F51" s="26">
        <f t="shared" si="1"/>
        <v>66.669461914744929</v>
      </c>
      <c r="G51" s="21"/>
    </row>
    <row r="52" spans="1:7" ht="12.75" customHeight="1" x14ac:dyDescent="0.25">
      <c r="A52" s="23" t="s">
        <v>45</v>
      </c>
      <c r="B52" s="24">
        <v>60085.21</v>
      </c>
      <c r="C52" s="25" t="s">
        <v>0</v>
      </c>
      <c r="D52" s="25" t="s">
        <v>0</v>
      </c>
      <c r="E52" s="24">
        <v>34498.239999999998</v>
      </c>
      <c r="F52" s="26">
        <f t="shared" si="1"/>
        <v>57.41552704900257</v>
      </c>
      <c r="G52" s="21"/>
    </row>
    <row r="53" spans="1:7" ht="12.75" customHeight="1" x14ac:dyDescent="0.25">
      <c r="A53" s="23" t="s">
        <v>46</v>
      </c>
      <c r="B53" s="24">
        <v>2.65</v>
      </c>
      <c r="C53" s="25" t="s">
        <v>0</v>
      </c>
      <c r="D53" s="25" t="s">
        <v>0</v>
      </c>
      <c r="E53" s="24">
        <v>2.99</v>
      </c>
      <c r="F53" s="26">
        <f t="shared" si="1"/>
        <v>112.8301886792453</v>
      </c>
      <c r="G53" s="21"/>
    </row>
    <row r="54" spans="1:7" ht="12.75" customHeight="1" x14ac:dyDescent="0.25">
      <c r="A54" s="23" t="s">
        <v>47</v>
      </c>
      <c r="B54" s="24">
        <v>33211904.219999999</v>
      </c>
      <c r="C54" s="25" t="s">
        <v>0</v>
      </c>
      <c r="D54" s="25" t="s">
        <v>0</v>
      </c>
      <c r="E54" s="24">
        <v>36791765.439999998</v>
      </c>
      <c r="F54" s="26">
        <f t="shared" si="1"/>
        <v>110.77884964465309</v>
      </c>
      <c r="G54" s="21"/>
    </row>
    <row r="55" spans="1:7" ht="12.75" customHeight="1" x14ac:dyDescent="0.25">
      <c r="A55" s="23" t="s">
        <v>48</v>
      </c>
      <c r="B55" s="24">
        <v>2089990.85</v>
      </c>
      <c r="C55" s="25" t="s">
        <v>0</v>
      </c>
      <c r="D55" s="25" t="s">
        <v>0</v>
      </c>
      <c r="E55" s="24">
        <v>2449463.21</v>
      </c>
      <c r="F55" s="26">
        <f t="shared" si="1"/>
        <v>117.19970974992546</v>
      </c>
      <c r="G55" s="21"/>
    </row>
    <row r="56" spans="1:7" ht="12.75" customHeight="1" x14ac:dyDescent="0.25">
      <c r="A56" s="23" t="s">
        <v>49</v>
      </c>
      <c r="B56" s="24">
        <v>9519605.3000000007</v>
      </c>
      <c r="C56" s="25" t="s">
        <v>0</v>
      </c>
      <c r="D56" s="25" t="s">
        <v>0</v>
      </c>
      <c r="E56" s="24">
        <v>11995064.970000001</v>
      </c>
      <c r="F56" s="26">
        <f t="shared" si="1"/>
        <v>126.00380574602184</v>
      </c>
      <c r="G56" s="21"/>
    </row>
    <row r="57" spans="1:7" ht="12.75" customHeight="1" x14ac:dyDescent="0.25">
      <c r="A57" s="23" t="s">
        <v>50</v>
      </c>
      <c r="B57" s="24">
        <v>4114424.71</v>
      </c>
      <c r="C57" s="25" t="s">
        <v>0</v>
      </c>
      <c r="D57" s="25" t="s">
        <v>0</v>
      </c>
      <c r="E57" s="24">
        <v>4184523.03</v>
      </c>
      <c r="F57" s="26">
        <f t="shared" si="1"/>
        <v>101.7037210531433</v>
      </c>
      <c r="G57" s="21"/>
    </row>
    <row r="58" spans="1:7" ht="12.75" customHeight="1" x14ac:dyDescent="0.25">
      <c r="A58" s="23" t="s">
        <v>51</v>
      </c>
      <c r="B58" s="24">
        <v>17422527.550000001</v>
      </c>
      <c r="C58" s="25" t="s">
        <v>0</v>
      </c>
      <c r="D58" s="25" t="s">
        <v>0</v>
      </c>
      <c r="E58" s="24">
        <v>18087674.550000001</v>
      </c>
      <c r="F58" s="26">
        <f t="shared" si="1"/>
        <v>103.81774112907055</v>
      </c>
      <c r="G58" s="21"/>
    </row>
    <row r="59" spans="1:7" ht="12.75" customHeight="1" x14ac:dyDescent="0.25">
      <c r="A59" s="23" t="s">
        <v>52</v>
      </c>
      <c r="B59" s="24">
        <v>0</v>
      </c>
      <c r="C59" s="25" t="s">
        <v>0</v>
      </c>
      <c r="D59" s="25" t="s">
        <v>0</v>
      </c>
      <c r="E59" s="24">
        <v>1354.35</v>
      </c>
      <c r="F59" s="26">
        <v>0</v>
      </c>
      <c r="G59" s="21"/>
    </row>
    <row r="60" spans="1:7" ht="12.75" customHeight="1" x14ac:dyDescent="0.25">
      <c r="A60" s="23" t="s">
        <v>53</v>
      </c>
      <c r="B60" s="24">
        <v>65355.81</v>
      </c>
      <c r="C60" s="25" t="s">
        <v>0</v>
      </c>
      <c r="D60" s="25" t="s">
        <v>0</v>
      </c>
      <c r="E60" s="24">
        <v>73685.33</v>
      </c>
      <c r="F60" s="26">
        <f t="shared" si="1"/>
        <v>112.74488067702015</v>
      </c>
      <c r="G60" s="21"/>
    </row>
    <row r="61" spans="1:7" ht="12.75" customHeight="1" x14ac:dyDescent="0.25">
      <c r="A61" s="23" t="s">
        <v>54</v>
      </c>
      <c r="B61" s="24">
        <v>1494.38</v>
      </c>
      <c r="C61" s="25" t="s">
        <v>0</v>
      </c>
      <c r="D61" s="25" t="s">
        <v>0</v>
      </c>
      <c r="E61" s="24">
        <v>1313.19</v>
      </c>
      <c r="F61" s="26">
        <f t="shared" si="1"/>
        <v>87.875239229647079</v>
      </c>
      <c r="G61" s="21"/>
    </row>
    <row r="62" spans="1:7" ht="12.75" customHeight="1" x14ac:dyDescent="0.25">
      <c r="A62" s="23" t="s">
        <v>55</v>
      </c>
      <c r="B62" s="24">
        <v>1494.38</v>
      </c>
      <c r="C62" s="25" t="s">
        <v>0</v>
      </c>
      <c r="D62" s="25" t="s">
        <v>0</v>
      </c>
      <c r="E62" s="24">
        <v>1044.3699999999999</v>
      </c>
      <c r="F62" s="26">
        <f t="shared" si="1"/>
        <v>69.886508117078634</v>
      </c>
      <c r="G62" s="21"/>
    </row>
    <row r="63" spans="1:7" ht="12.75" customHeight="1" x14ac:dyDescent="0.25">
      <c r="A63" s="23" t="s">
        <v>56</v>
      </c>
      <c r="B63" s="24">
        <v>0</v>
      </c>
      <c r="C63" s="25" t="s">
        <v>0</v>
      </c>
      <c r="D63" s="25" t="s">
        <v>0</v>
      </c>
      <c r="E63" s="24">
        <v>268.82</v>
      </c>
      <c r="F63" s="26">
        <v>0</v>
      </c>
      <c r="G63" s="21"/>
    </row>
    <row r="64" spans="1:7" ht="12.75" customHeight="1" x14ac:dyDescent="0.25">
      <c r="A64" s="20" t="s">
        <v>57</v>
      </c>
      <c r="B64" s="21">
        <v>117053211.39</v>
      </c>
      <c r="C64" s="22">
        <v>218358650</v>
      </c>
      <c r="D64" s="22">
        <v>218358650</v>
      </c>
      <c r="E64" s="21">
        <v>112990282.68000001</v>
      </c>
      <c r="F64" s="21">
        <f t="shared" si="1"/>
        <v>96.528989968106842</v>
      </c>
      <c r="G64" s="21">
        <f t="shared" si="2"/>
        <v>51.745274428102576</v>
      </c>
    </row>
    <row r="65" spans="1:7" ht="12.75" customHeight="1" x14ac:dyDescent="0.25">
      <c r="A65" s="23" t="s">
        <v>58</v>
      </c>
      <c r="B65" s="24">
        <v>1109410.17</v>
      </c>
      <c r="C65" s="25" t="s">
        <v>0</v>
      </c>
      <c r="D65" s="25" t="s">
        <v>0</v>
      </c>
      <c r="E65" s="24">
        <v>1291235.0900000001</v>
      </c>
      <c r="F65" s="26">
        <f t="shared" si="1"/>
        <v>116.38933236027576</v>
      </c>
      <c r="G65" s="21"/>
    </row>
    <row r="66" spans="1:7" ht="12.75" customHeight="1" x14ac:dyDescent="0.25">
      <c r="A66" s="23" t="s">
        <v>59</v>
      </c>
      <c r="B66" s="24">
        <v>601921.21</v>
      </c>
      <c r="C66" s="25" t="s">
        <v>0</v>
      </c>
      <c r="D66" s="25" t="s">
        <v>0</v>
      </c>
      <c r="E66" s="24">
        <v>727444.45</v>
      </c>
      <c r="F66" s="26">
        <f t="shared" si="1"/>
        <v>120.8537658940445</v>
      </c>
      <c r="G66" s="21"/>
    </row>
    <row r="67" spans="1:7" ht="12.75" customHeight="1" x14ac:dyDescent="0.25">
      <c r="A67" s="23" t="s">
        <v>60</v>
      </c>
      <c r="B67" s="24">
        <v>242646.05</v>
      </c>
      <c r="C67" s="25" t="s">
        <v>0</v>
      </c>
      <c r="D67" s="25" t="s">
        <v>0</v>
      </c>
      <c r="E67" s="24">
        <v>254013.9</v>
      </c>
      <c r="F67" s="26">
        <f t="shared" si="1"/>
        <v>104.68495159925332</v>
      </c>
      <c r="G67" s="21"/>
    </row>
    <row r="68" spans="1:7" ht="12.75" customHeight="1" x14ac:dyDescent="0.25">
      <c r="A68" s="23" t="s">
        <v>61</v>
      </c>
      <c r="B68" s="24">
        <v>264842.90999999997</v>
      </c>
      <c r="C68" s="25" t="s">
        <v>0</v>
      </c>
      <c r="D68" s="25" t="s">
        <v>0</v>
      </c>
      <c r="E68" s="24">
        <v>309776.74</v>
      </c>
      <c r="F68" s="26">
        <f t="shared" si="1"/>
        <v>116.96621971114878</v>
      </c>
      <c r="G68" s="21"/>
    </row>
    <row r="69" spans="1:7" ht="12.75" customHeight="1" x14ac:dyDescent="0.25">
      <c r="A69" s="23" t="s">
        <v>62</v>
      </c>
      <c r="B69" s="24">
        <v>38778283.219999999</v>
      </c>
      <c r="C69" s="25" t="s">
        <v>0</v>
      </c>
      <c r="D69" s="25" t="s">
        <v>0</v>
      </c>
      <c r="E69" s="24">
        <v>38974060.75</v>
      </c>
      <c r="F69" s="26">
        <f t="shared" si="1"/>
        <v>100.50486384064324</v>
      </c>
      <c r="G69" s="21"/>
    </row>
    <row r="70" spans="1:7" ht="12.75" customHeight="1" x14ac:dyDescent="0.25">
      <c r="A70" s="23" t="s">
        <v>63</v>
      </c>
      <c r="B70" s="24">
        <v>10380</v>
      </c>
      <c r="C70" s="25" t="s">
        <v>0</v>
      </c>
      <c r="D70" s="25" t="s">
        <v>0</v>
      </c>
      <c r="E70" s="24">
        <v>0</v>
      </c>
      <c r="F70" s="26">
        <f t="shared" si="1"/>
        <v>0</v>
      </c>
      <c r="G70" s="21"/>
    </row>
    <row r="71" spans="1:7" ht="12.75" customHeight="1" x14ac:dyDescent="0.25">
      <c r="A71" s="23" t="s">
        <v>64</v>
      </c>
      <c r="B71" s="24">
        <v>93217.88</v>
      </c>
      <c r="C71" s="25" t="s">
        <v>0</v>
      </c>
      <c r="D71" s="25" t="s">
        <v>0</v>
      </c>
      <c r="E71" s="24">
        <v>20242.849999999999</v>
      </c>
      <c r="F71" s="26">
        <f t="shared" si="1"/>
        <v>21.715630091566123</v>
      </c>
      <c r="G71" s="21"/>
    </row>
    <row r="72" spans="1:7" ht="12.75" customHeight="1" x14ac:dyDescent="0.25">
      <c r="A72" s="23" t="s">
        <v>65</v>
      </c>
      <c r="B72" s="24">
        <v>31022.69</v>
      </c>
      <c r="C72" s="25" t="s">
        <v>0</v>
      </c>
      <c r="D72" s="25" t="s">
        <v>0</v>
      </c>
      <c r="E72" s="24">
        <v>30094.18</v>
      </c>
      <c r="F72" s="26">
        <f t="shared" si="1"/>
        <v>97.006997136611943</v>
      </c>
      <c r="G72" s="21"/>
    </row>
    <row r="73" spans="1:7" ht="12.75" customHeight="1" x14ac:dyDescent="0.25">
      <c r="A73" s="23" t="s">
        <v>66</v>
      </c>
      <c r="B73" s="24">
        <v>37243026.420000002</v>
      </c>
      <c r="C73" s="25" t="s">
        <v>0</v>
      </c>
      <c r="D73" s="25" t="s">
        <v>0</v>
      </c>
      <c r="E73" s="24">
        <v>38758358.409999996</v>
      </c>
      <c r="F73" s="26">
        <f t="shared" ref="F73:F137" si="3">E73/B73*100</f>
        <v>104.06876705698183</v>
      </c>
      <c r="G73" s="21"/>
    </row>
    <row r="74" spans="1:7" ht="12.75" customHeight="1" x14ac:dyDescent="0.25">
      <c r="A74" s="23" t="s">
        <v>67</v>
      </c>
      <c r="B74" s="24">
        <v>1400636.23</v>
      </c>
      <c r="C74" s="25" t="s">
        <v>0</v>
      </c>
      <c r="D74" s="25" t="s">
        <v>0</v>
      </c>
      <c r="E74" s="24">
        <v>165365.31</v>
      </c>
      <c r="F74" s="26">
        <f t="shared" si="3"/>
        <v>11.806442419385368</v>
      </c>
      <c r="G74" s="21"/>
    </row>
    <row r="75" spans="1:7" ht="12.75" customHeight="1" x14ac:dyDescent="0.25">
      <c r="A75" s="23" t="s">
        <v>68</v>
      </c>
      <c r="B75" s="24">
        <v>77165518</v>
      </c>
      <c r="C75" s="25" t="s">
        <v>0</v>
      </c>
      <c r="D75" s="25" t="s">
        <v>0</v>
      </c>
      <c r="E75" s="24">
        <v>72724986.840000004</v>
      </c>
      <c r="F75" s="26">
        <f t="shared" si="3"/>
        <v>94.245446314505401</v>
      </c>
      <c r="G75" s="21"/>
    </row>
    <row r="76" spans="1:7" ht="12.75" customHeight="1" x14ac:dyDescent="0.25">
      <c r="A76" s="23" t="s">
        <v>69</v>
      </c>
      <c r="B76" s="24">
        <v>21434377.039999999</v>
      </c>
      <c r="C76" s="25" t="s">
        <v>0</v>
      </c>
      <c r="D76" s="25" t="s">
        <v>0</v>
      </c>
      <c r="E76" s="24">
        <v>18868115.170000002</v>
      </c>
      <c r="F76" s="26">
        <f t="shared" si="3"/>
        <v>88.027355004482104</v>
      </c>
      <c r="G76" s="21"/>
    </row>
    <row r="77" spans="1:7" ht="12.75" customHeight="1" x14ac:dyDescent="0.25">
      <c r="A77" s="23" t="s">
        <v>70</v>
      </c>
      <c r="B77" s="24">
        <v>55731140.960000001</v>
      </c>
      <c r="C77" s="25" t="s">
        <v>0</v>
      </c>
      <c r="D77" s="25" t="s">
        <v>0</v>
      </c>
      <c r="E77" s="24">
        <v>53856871.670000002</v>
      </c>
      <c r="F77" s="26">
        <f t="shared" si="3"/>
        <v>96.636944340785675</v>
      </c>
      <c r="G77" s="21"/>
    </row>
    <row r="78" spans="1:7" ht="12.75" customHeight="1" x14ac:dyDescent="0.25">
      <c r="A78" s="20" t="s">
        <v>257</v>
      </c>
      <c r="B78" s="21">
        <v>21893894.170000002</v>
      </c>
      <c r="C78" s="22">
        <v>42848780</v>
      </c>
      <c r="D78" s="22">
        <v>42848780</v>
      </c>
      <c r="E78" s="21">
        <v>23382294.600000001</v>
      </c>
      <c r="F78" s="21">
        <f t="shared" si="3"/>
        <v>106.7982443801134</v>
      </c>
      <c r="G78" s="21">
        <f t="shared" ref="G78:G128" si="4">E78/D78*100</f>
        <v>54.569335696372221</v>
      </c>
    </row>
    <row r="79" spans="1:7" ht="12.75" customHeight="1" x14ac:dyDescent="0.25">
      <c r="A79" s="23" t="s">
        <v>71</v>
      </c>
      <c r="B79" s="24">
        <v>20875165.440000001</v>
      </c>
      <c r="C79" s="25" t="s">
        <v>0</v>
      </c>
      <c r="D79" s="25" t="s">
        <v>0</v>
      </c>
      <c r="E79" s="24">
        <v>22164720.510000002</v>
      </c>
      <c r="F79" s="26">
        <f t="shared" si="3"/>
        <v>106.17746035932734</v>
      </c>
      <c r="G79" s="21"/>
    </row>
    <row r="80" spans="1:7" ht="12.75" customHeight="1" x14ac:dyDescent="0.25">
      <c r="A80" s="23" t="s">
        <v>72</v>
      </c>
      <c r="B80" s="24">
        <v>2571447.09</v>
      </c>
      <c r="C80" s="25" t="s">
        <v>0</v>
      </c>
      <c r="D80" s="25" t="s">
        <v>0</v>
      </c>
      <c r="E80" s="24">
        <v>3609533.54</v>
      </c>
      <c r="F80" s="26">
        <f t="shared" si="3"/>
        <v>140.36973788171548</v>
      </c>
      <c r="G80" s="21"/>
    </row>
    <row r="81" spans="1:7" ht="12.75" customHeight="1" x14ac:dyDescent="0.25">
      <c r="A81" s="23" t="s">
        <v>73</v>
      </c>
      <c r="B81" s="24">
        <v>18303718.350000001</v>
      </c>
      <c r="C81" s="25" t="s">
        <v>0</v>
      </c>
      <c r="D81" s="25" t="s">
        <v>0</v>
      </c>
      <c r="E81" s="24">
        <v>18555186.969999999</v>
      </c>
      <c r="F81" s="26">
        <f t="shared" si="3"/>
        <v>101.37386631061223</v>
      </c>
      <c r="G81" s="21"/>
    </row>
    <row r="82" spans="1:7" ht="12.75" customHeight="1" x14ac:dyDescent="0.25">
      <c r="A82" s="23" t="s">
        <v>266</v>
      </c>
      <c r="B82" s="24">
        <v>1018728.73</v>
      </c>
      <c r="C82" s="25" t="s">
        <v>0</v>
      </c>
      <c r="D82" s="25" t="s">
        <v>0</v>
      </c>
      <c r="E82" s="24">
        <v>1217574.0900000001</v>
      </c>
      <c r="F82" s="26">
        <f t="shared" si="3"/>
        <v>119.51897047214916</v>
      </c>
      <c r="G82" s="21"/>
    </row>
    <row r="83" spans="1:7" ht="12.75" customHeight="1" x14ac:dyDescent="0.25">
      <c r="A83" s="23" t="s">
        <v>74</v>
      </c>
      <c r="B83" s="24">
        <v>835940.74</v>
      </c>
      <c r="C83" s="25" t="s">
        <v>0</v>
      </c>
      <c r="D83" s="25" t="s">
        <v>0</v>
      </c>
      <c r="E83" s="24">
        <v>979686.07</v>
      </c>
      <c r="F83" s="26">
        <f t="shared" si="3"/>
        <v>117.19563637967924</v>
      </c>
      <c r="G83" s="21"/>
    </row>
    <row r="84" spans="1:7" ht="12.75" customHeight="1" x14ac:dyDescent="0.25">
      <c r="A84" s="23" t="s">
        <v>75</v>
      </c>
      <c r="B84" s="24">
        <v>182787.99</v>
      </c>
      <c r="C84" s="25" t="s">
        <v>0</v>
      </c>
      <c r="D84" s="25" t="s">
        <v>0</v>
      </c>
      <c r="E84" s="24">
        <v>237888.02</v>
      </c>
      <c r="F84" s="26">
        <f t="shared" si="3"/>
        <v>130.14422884129314</v>
      </c>
      <c r="G84" s="21"/>
    </row>
    <row r="85" spans="1:7" ht="12.75" customHeight="1" x14ac:dyDescent="0.25">
      <c r="A85" s="20" t="s">
        <v>76</v>
      </c>
      <c r="B85" s="21">
        <v>87656000.810000002</v>
      </c>
      <c r="C85" s="22">
        <v>200948500</v>
      </c>
      <c r="D85" s="22">
        <v>200948500</v>
      </c>
      <c r="E85" s="21">
        <v>104984796</v>
      </c>
      <c r="F85" s="21">
        <f t="shared" si="3"/>
        <v>119.76909171063059</v>
      </c>
      <c r="G85" s="21">
        <f t="shared" si="4"/>
        <v>52.244627852409941</v>
      </c>
    </row>
    <row r="86" spans="1:7" ht="12.75" customHeight="1" x14ac:dyDescent="0.25">
      <c r="A86" s="23" t="s">
        <v>77</v>
      </c>
      <c r="B86" s="24">
        <v>87656000.810000002</v>
      </c>
      <c r="C86" s="25" t="s">
        <v>0</v>
      </c>
      <c r="D86" s="25" t="s">
        <v>0</v>
      </c>
      <c r="E86" s="24">
        <v>104984796</v>
      </c>
      <c r="F86" s="26">
        <f t="shared" si="3"/>
        <v>119.76909171063059</v>
      </c>
      <c r="G86" s="21"/>
    </row>
    <row r="87" spans="1:7" ht="12.75" customHeight="1" x14ac:dyDescent="0.25">
      <c r="A87" s="23" t="s">
        <v>78</v>
      </c>
      <c r="B87" s="24">
        <v>87656000.810000002</v>
      </c>
      <c r="C87" s="25" t="s">
        <v>0</v>
      </c>
      <c r="D87" s="25" t="s">
        <v>0</v>
      </c>
      <c r="E87" s="24">
        <v>104984796</v>
      </c>
      <c r="F87" s="26">
        <f t="shared" si="3"/>
        <v>119.76909171063059</v>
      </c>
      <c r="G87" s="21"/>
    </row>
    <row r="88" spans="1:7" ht="12.75" customHeight="1" x14ac:dyDescent="0.25">
      <c r="A88" s="20" t="s">
        <v>79</v>
      </c>
      <c r="B88" s="21">
        <v>5361070.3099999996</v>
      </c>
      <c r="C88" s="22">
        <v>11752960</v>
      </c>
      <c r="D88" s="22">
        <v>11752960</v>
      </c>
      <c r="E88" s="21">
        <v>8774234.5999999996</v>
      </c>
      <c r="F88" s="21">
        <f t="shared" si="3"/>
        <v>163.6657251749418</v>
      </c>
      <c r="G88" s="21">
        <f t="shared" si="4"/>
        <v>74.655530181333035</v>
      </c>
    </row>
    <row r="89" spans="1:7" ht="12.75" customHeight="1" x14ac:dyDescent="0.25">
      <c r="A89" s="23" t="s">
        <v>80</v>
      </c>
      <c r="B89" s="24">
        <v>1524425.85</v>
      </c>
      <c r="C89" s="25" t="s">
        <v>0</v>
      </c>
      <c r="D89" s="25" t="s">
        <v>0</v>
      </c>
      <c r="E89" s="24">
        <v>2197901.7999999998</v>
      </c>
      <c r="F89" s="26">
        <f t="shared" si="3"/>
        <v>144.1789904048137</v>
      </c>
      <c r="G89" s="21"/>
    </row>
    <row r="90" spans="1:7" ht="12.75" customHeight="1" x14ac:dyDescent="0.25">
      <c r="A90" s="23" t="s">
        <v>81</v>
      </c>
      <c r="B90" s="24">
        <v>1524425.85</v>
      </c>
      <c r="C90" s="25" t="s">
        <v>0</v>
      </c>
      <c r="D90" s="25" t="s">
        <v>0</v>
      </c>
      <c r="E90" s="24">
        <v>2197901.7999999998</v>
      </c>
      <c r="F90" s="26">
        <f t="shared" si="3"/>
        <v>144.1789904048137</v>
      </c>
      <c r="G90" s="21"/>
    </row>
    <row r="91" spans="1:7" ht="12.75" customHeight="1" x14ac:dyDescent="0.25">
      <c r="A91" s="23" t="s">
        <v>82</v>
      </c>
      <c r="B91" s="24">
        <v>3836644.46</v>
      </c>
      <c r="C91" s="25" t="s">
        <v>0</v>
      </c>
      <c r="D91" s="25" t="s">
        <v>0</v>
      </c>
      <c r="E91" s="24">
        <v>6576332.7999999998</v>
      </c>
      <c r="F91" s="26">
        <f t="shared" si="3"/>
        <v>171.40844997662359</v>
      </c>
      <c r="G91" s="21"/>
    </row>
    <row r="92" spans="1:7" ht="12.75" customHeight="1" x14ac:dyDescent="0.25">
      <c r="A92" s="23" t="s">
        <v>83</v>
      </c>
      <c r="B92" s="24">
        <v>3836644.46</v>
      </c>
      <c r="C92" s="25" t="s">
        <v>0</v>
      </c>
      <c r="D92" s="25" t="s">
        <v>0</v>
      </c>
      <c r="E92" s="24">
        <v>6576332.7999999998</v>
      </c>
      <c r="F92" s="26">
        <f t="shared" si="3"/>
        <v>171.40844997662359</v>
      </c>
      <c r="G92" s="21"/>
    </row>
    <row r="93" spans="1:7" ht="12.75" customHeight="1" x14ac:dyDescent="0.25">
      <c r="A93" s="14" t="s">
        <v>84</v>
      </c>
      <c r="B93" s="15">
        <v>2679648.9700000002</v>
      </c>
      <c r="C93" s="16">
        <v>11264540</v>
      </c>
      <c r="D93" s="16">
        <v>11264540</v>
      </c>
      <c r="E93" s="15">
        <v>4867895.57</v>
      </c>
      <c r="F93" s="15">
        <f t="shared" si="3"/>
        <v>181.6616886949935</v>
      </c>
      <c r="G93" s="15">
        <f t="shared" si="4"/>
        <v>43.214330722781405</v>
      </c>
    </row>
    <row r="94" spans="1:7" ht="12.75" customHeight="1" x14ac:dyDescent="0.25">
      <c r="A94" s="20" t="s">
        <v>85</v>
      </c>
      <c r="B94" s="21">
        <v>456105.07</v>
      </c>
      <c r="C94" s="22">
        <v>3550000</v>
      </c>
      <c r="D94" s="22">
        <v>3550000</v>
      </c>
      <c r="E94" s="21">
        <v>2608256.15</v>
      </c>
      <c r="F94" s="21">
        <f t="shared" si="3"/>
        <v>571.85423306081645</v>
      </c>
      <c r="G94" s="21">
        <f t="shared" si="4"/>
        <v>73.472004225352109</v>
      </c>
    </row>
    <row r="95" spans="1:7" ht="12.75" customHeight="1" x14ac:dyDescent="0.25">
      <c r="A95" s="23" t="s">
        <v>86</v>
      </c>
      <c r="B95" s="24">
        <v>384991.08</v>
      </c>
      <c r="C95" s="25" t="s">
        <v>0</v>
      </c>
      <c r="D95" s="25" t="s">
        <v>0</v>
      </c>
      <c r="E95" s="24">
        <v>2449700.0699999998</v>
      </c>
      <c r="F95" s="26">
        <f t="shared" si="3"/>
        <v>636.30047480580583</v>
      </c>
      <c r="G95" s="21"/>
    </row>
    <row r="96" spans="1:7" ht="12.75" customHeight="1" x14ac:dyDescent="0.25">
      <c r="A96" s="23" t="s">
        <v>87</v>
      </c>
      <c r="B96" s="24">
        <v>384991.08</v>
      </c>
      <c r="C96" s="25" t="s">
        <v>0</v>
      </c>
      <c r="D96" s="25" t="s">
        <v>0</v>
      </c>
      <c r="E96" s="24">
        <v>2449700.0699999998</v>
      </c>
      <c r="F96" s="26">
        <f t="shared" si="3"/>
        <v>636.30047480580583</v>
      </c>
      <c r="G96" s="21"/>
    </row>
    <row r="97" spans="1:7" ht="12.75" customHeight="1" x14ac:dyDescent="0.25">
      <c r="A97" s="23" t="s">
        <v>88</v>
      </c>
      <c r="B97" s="24">
        <v>71113.990000000005</v>
      </c>
      <c r="C97" s="25" t="s">
        <v>0</v>
      </c>
      <c r="D97" s="25" t="s">
        <v>0</v>
      </c>
      <c r="E97" s="24">
        <v>158556.07999999999</v>
      </c>
      <c r="F97" s="26">
        <f t="shared" si="3"/>
        <v>222.96046108508324</v>
      </c>
      <c r="G97" s="21"/>
    </row>
    <row r="98" spans="1:7" ht="12.75" customHeight="1" x14ac:dyDescent="0.25">
      <c r="A98" s="23" t="s">
        <v>89</v>
      </c>
      <c r="B98" s="24">
        <v>10034.9</v>
      </c>
      <c r="C98" s="25" t="s">
        <v>0</v>
      </c>
      <c r="D98" s="25" t="s">
        <v>0</v>
      </c>
      <c r="E98" s="24">
        <v>80519.81</v>
      </c>
      <c r="F98" s="26">
        <f t="shared" si="3"/>
        <v>802.39773191561449</v>
      </c>
      <c r="G98" s="21"/>
    </row>
    <row r="99" spans="1:7" ht="12.75" customHeight="1" x14ac:dyDescent="0.25">
      <c r="A99" s="23" t="s">
        <v>90</v>
      </c>
      <c r="B99" s="24">
        <v>61079.09</v>
      </c>
      <c r="C99" s="25" t="s">
        <v>0</v>
      </c>
      <c r="D99" s="25" t="s">
        <v>0</v>
      </c>
      <c r="E99" s="24">
        <v>78036.27</v>
      </c>
      <c r="F99" s="26">
        <f t="shared" si="3"/>
        <v>127.76265985626179</v>
      </c>
      <c r="G99" s="21"/>
    </row>
    <row r="100" spans="1:7" ht="12.75" customHeight="1" x14ac:dyDescent="0.25">
      <c r="A100" s="20" t="s">
        <v>91</v>
      </c>
      <c r="B100" s="21">
        <v>2223543.9</v>
      </c>
      <c r="C100" s="22">
        <v>7714540</v>
      </c>
      <c r="D100" s="22">
        <v>7714540</v>
      </c>
      <c r="E100" s="21">
        <v>2259639.42</v>
      </c>
      <c r="F100" s="21">
        <f t="shared" si="3"/>
        <v>101.62333291463237</v>
      </c>
      <c r="G100" s="21">
        <f t="shared" si="4"/>
        <v>29.290656604282301</v>
      </c>
    </row>
    <row r="101" spans="1:7" ht="12.75" customHeight="1" x14ac:dyDescent="0.25">
      <c r="A101" s="23" t="s">
        <v>92</v>
      </c>
      <c r="B101" s="24">
        <v>2197314.1</v>
      </c>
      <c r="C101" s="24" t="s">
        <v>0</v>
      </c>
      <c r="D101" s="24" t="s">
        <v>0</v>
      </c>
      <c r="E101" s="24">
        <v>2202410.11</v>
      </c>
      <c r="F101" s="26">
        <f t="shared" si="3"/>
        <v>100.23191996082852</v>
      </c>
      <c r="G101" s="21"/>
    </row>
    <row r="102" spans="1:7" ht="12.75" customHeight="1" x14ac:dyDescent="0.25">
      <c r="A102" s="23" t="s">
        <v>93</v>
      </c>
      <c r="B102" s="24">
        <v>1879719.45</v>
      </c>
      <c r="C102" s="24" t="s">
        <v>0</v>
      </c>
      <c r="D102" s="24" t="s">
        <v>0</v>
      </c>
      <c r="E102" s="24">
        <v>1830907.08</v>
      </c>
      <c r="F102" s="26">
        <f t="shared" si="3"/>
        <v>97.403209824742731</v>
      </c>
      <c r="G102" s="21"/>
    </row>
    <row r="103" spans="1:7" ht="12.75" customHeight="1" x14ac:dyDescent="0.25">
      <c r="A103" s="23" t="s">
        <v>94</v>
      </c>
      <c r="B103" s="24">
        <v>317391.59999999998</v>
      </c>
      <c r="C103" s="24" t="s">
        <v>0</v>
      </c>
      <c r="D103" s="24" t="s">
        <v>0</v>
      </c>
      <c r="E103" s="24">
        <v>371503.03</v>
      </c>
      <c r="F103" s="26">
        <f t="shared" si="3"/>
        <v>117.04879083126336</v>
      </c>
      <c r="G103" s="21"/>
    </row>
    <row r="104" spans="1:7" ht="12.75" customHeight="1" x14ac:dyDescent="0.25">
      <c r="A104" s="23" t="s">
        <v>95</v>
      </c>
      <c r="B104" s="24">
        <v>203.05</v>
      </c>
      <c r="C104" s="24" t="s">
        <v>0</v>
      </c>
      <c r="D104" s="24" t="s">
        <v>0</v>
      </c>
      <c r="E104" s="24">
        <v>0</v>
      </c>
      <c r="F104" s="26">
        <f t="shared" si="3"/>
        <v>0</v>
      </c>
      <c r="G104" s="21"/>
    </row>
    <row r="105" spans="1:7" ht="12.75" customHeight="1" x14ac:dyDescent="0.25">
      <c r="A105" s="23" t="s">
        <v>96</v>
      </c>
      <c r="B105" s="24">
        <v>9519.7999999999993</v>
      </c>
      <c r="C105" s="24" t="s">
        <v>0</v>
      </c>
      <c r="D105" s="24" t="s">
        <v>0</v>
      </c>
      <c r="E105" s="24">
        <v>27457.63</v>
      </c>
      <c r="F105" s="26">
        <f t="shared" si="3"/>
        <v>288.42654257442388</v>
      </c>
      <c r="G105" s="21"/>
    </row>
    <row r="106" spans="1:7" ht="12.75" customHeight="1" x14ac:dyDescent="0.25">
      <c r="A106" s="23" t="s">
        <v>97</v>
      </c>
      <c r="B106" s="24">
        <v>2066.8000000000002</v>
      </c>
      <c r="C106" s="24" t="s">
        <v>0</v>
      </c>
      <c r="D106" s="24" t="s">
        <v>0</v>
      </c>
      <c r="E106" s="24">
        <v>1592.28</v>
      </c>
      <c r="F106" s="26">
        <f t="shared" si="3"/>
        <v>77.040836075091917</v>
      </c>
      <c r="G106" s="21"/>
    </row>
    <row r="107" spans="1:7" ht="12.75" customHeight="1" x14ac:dyDescent="0.25">
      <c r="A107" s="23" t="s">
        <v>98</v>
      </c>
      <c r="B107" s="24">
        <v>253</v>
      </c>
      <c r="C107" s="24" t="s">
        <v>0</v>
      </c>
      <c r="D107" s="24" t="s">
        <v>0</v>
      </c>
      <c r="E107" s="24">
        <v>852.35</v>
      </c>
      <c r="F107" s="26">
        <f t="shared" si="3"/>
        <v>336.897233201581</v>
      </c>
      <c r="G107" s="21"/>
    </row>
    <row r="108" spans="1:7" ht="12.75" customHeight="1" x14ac:dyDescent="0.25">
      <c r="A108" s="23" t="s">
        <v>99</v>
      </c>
      <c r="B108" s="24">
        <v>100</v>
      </c>
      <c r="C108" s="24" t="s">
        <v>0</v>
      </c>
      <c r="D108" s="24" t="s">
        <v>0</v>
      </c>
      <c r="E108" s="24">
        <v>0</v>
      </c>
      <c r="F108" s="26">
        <f t="shared" si="3"/>
        <v>0</v>
      </c>
      <c r="G108" s="21"/>
    </row>
    <row r="109" spans="1:7" ht="12.75" customHeight="1" x14ac:dyDescent="0.25">
      <c r="A109" s="23" t="s">
        <v>100</v>
      </c>
      <c r="B109" s="24">
        <v>0</v>
      </c>
      <c r="C109" s="24" t="s">
        <v>0</v>
      </c>
      <c r="D109" s="24" t="s">
        <v>0</v>
      </c>
      <c r="E109" s="24">
        <v>3800</v>
      </c>
      <c r="F109" s="26">
        <v>0</v>
      </c>
      <c r="G109" s="21"/>
    </row>
    <row r="110" spans="1:7" ht="12.75" customHeight="1" x14ac:dyDescent="0.25">
      <c r="A110" s="23" t="s">
        <v>101</v>
      </c>
      <c r="B110" s="24">
        <v>0</v>
      </c>
      <c r="C110" s="24" t="s">
        <v>0</v>
      </c>
      <c r="D110" s="24" t="s">
        <v>0</v>
      </c>
      <c r="E110" s="24">
        <v>6400</v>
      </c>
      <c r="F110" s="26">
        <v>0</v>
      </c>
      <c r="G110" s="21"/>
    </row>
    <row r="111" spans="1:7" ht="12.75" customHeight="1" x14ac:dyDescent="0.25">
      <c r="A111" s="23" t="s">
        <v>102</v>
      </c>
      <c r="B111" s="24">
        <v>7100</v>
      </c>
      <c r="C111" s="24" t="s">
        <v>0</v>
      </c>
      <c r="D111" s="24" t="s">
        <v>0</v>
      </c>
      <c r="E111" s="24">
        <v>14813</v>
      </c>
      <c r="F111" s="26">
        <f t="shared" si="3"/>
        <v>208.63380281690144</v>
      </c>
      <c r="G111" s="21"/>
    </row>
    <row r="112" spans="1:7" ht="12.75" customHeight="1" x14ac:dyDescent="0.25">
      <c r="A112" s="23" t="s">
        <v>103</v>
      </c>
      <c r="B112" s="24">
        <v>16710</v>
      </c>
      <c r="C112" s="24" t="s">
        <v>0</v>
      </c>
      <c r="D112" s="24" t="s">
        <v>0</v>
      </c>
      <c r="E112" s="24">
        <v>29771.68</v>
      </c>
      <c r="F112" s="26">
        <f t="shared" si="3"/>
        <v>178.1668461998803</v>
      </c>
      <c r="G112" s="21"/>
    </row>
    <row r="113" spans="1:10" ht="12.75" customHeight="1" x14ac:dyDescent="0.25">
      <c r="A113" s="23" t="s">
        <v>104</v>
      </c>
      <c r="B113" s="24">
        <v>16710</v>
      </c>
      <c r="C113" s="24" t="s">
        <v>0</v>
      </c>
      <c r="D113" s="24" t="s">
        <v>0</v>
      </c>
      <c r="E113" s="24">
        <v>29771.68</v>
      </c>
      <c r="F113" s="26">
        <f t="shared" si="3"/>
        <v>178.1668461998803</v>
      </c>
      <c r="G113" s="21"/>
    </row>
    <row r="114" spans="1:10" s="4" customFormat="1" ht="12.75" customHeight="1" x14ac:dyDescent="0.2">
      <c r="A114" s="11" t="s">
        <v>256</v>
      </c>
      <c r="B114" s="12">
        <f>+B115+B216</f>
        <v>933772157.80000007</v>
      </c>
      <c r="C114" s="13">
        <f t="shared" ref="C114:E114" si="5">+C115+C216</f>
        <v>2890852760</v>
      </c>
      <c r="D114" s="13">
        <f t="shared" si="5"/>
        <v>2890852760</v>
      </c>
      <c r="E114" s="12">
        <f t="shared" si="5"/>
        <v>1165122584.1500001</v>
      </c>
      <c r="F114" s="12">
        <f t="shared" ref="F114" si="6">E114/B114*100</f>
        <v>124.77589681995549</v>
      </c>
      <c r="G114" s="12">
        <f t="shared" ref="G114" si="7">E114/D114*100</f>
        <v>40.303767811059323</v>
      </c>
    </row>
    <row r="115" spans="1:10" ht="12.75" customHeight="1" x14ac:dyDescent="0.25">
      <c r="A115" s="14" t="s">
        <v>105</v>
      </c>
      <c r="B115" s="15">
        <v>859978761.32000005</v>
      </c>
      <c r="C115" s="16">
        <v>2280742765</v>
      </c>
      <c r="D115" s="16">
        <v>2278912765</v>
      </c>
      <c r="E115" s="15">
        <v>1045483448.77</v>
      </c>
      <c r="F115" s="15">
        <f t="shared" si="3"/>
        <v>121.57084521078924</v>
      </c>
      <c r="G115" s="15">
        <f t="shared" si="4"/>
        <v>45.876413736705715</v>
      </c>
      <c r="J115" s="1"/>
    </row>
    <row r="116" spans="1:10" ht="12.75" customHeight="1" x14ac:dyDescent="0.25">
      <c r="A116" s="20" t="s">
        <v>106</v>
      </c>
      <c r="B116" s="21">
        <v>457992743.25</v>
      </c>
      <c r="C116" s="22">
        <v>1052347060</v>
      </c>
      <c r="D116" s="22">
        <v>1052347060</v>
      </c>
      <c r="E116" s="21">
        <v>578035596.00999999</v>
      </c>
      <c r="F116" s="21">
        <f t="shared" si="3"/>
        <v>126.21064515305504</v>
      </c>
      <c r="G116" s="21">
        <f t="shared" si="4"/>
        <v>54.92822833657177</v>
      </c>
    </row>
    <row r="117" spans="1:10" ht="12.75" customHeight="1" x14ac:dyDescent="0.25">
      <c r="A117" s="23" t="s">
        <v>107</v>
      </c>
      <c r="B117" s="24">
        <v>375105824.18000001</v>
      </c>
      <c r="C117" s="25" t="s">
        <v>0</v>
      </c>
      <c r="D117" s="25" t="s">
        <v>0</v>
      </c>
      <c r="E117" s="24">
        <v>474325529.82999998</v>
      </c>
      <c r="F117" s="26">
        <f t="shared" si="3"/>
        <v>126.45112372405818</v>
      </c>
      <c r="G117" s="21"/>
    </row>
    <row r="118" spans="1:10" ht="12.75" customHeight="1" x14ac:dyDescent="0.25">
      <c r="A118" s="23" t="s">
        <v>108</v>
      </c>
      <c r="B118" s="24">
        <v>364599420.32999998</v>
      </c>
      <c r="C118" s="25" t="s">
        <v>0</v>
      </c>
      <c r="D118" s="25" t="s">
        <v>0</v>
      </c>
      <c r="E118" s="24">
        <v>460730372.02999997</v>
      </c>
      <c r="F118" s="26">
        <f t="shared" si="3"/>
        <v>126.36618336172658</v>
      </c>
      <c r="G118" s="21"/>
    </row>
    <row r="119" spans="1:10" ht="12.75" customHeight="1" x14ac:dyDescent="0.25">
      <c r="A119" s="23" t="s">
        <v>109</v>
      </c>
      <c r="B119" s="24">
        <v>36872.949999999997</v>
      </c>
      <c r="C119" s="25" t="s">
        <v>0</v>
      </c>
      <c r="D119" s="25" t="s">
        <v>0</v>
      </c>
      <c r="E119" s="24">
        <v>62434.85</v>
      </c>
      <c r="F119" s="26">
        <f t="shared" si="3"/>
        <v>169.32426073856311</v>
      </c>
      <c r="G119" s="21"/>
    </row>
    <row r="120" spans="1:10" ht="12.75" customHeight="1" x14ac:dyDescent="0.25">
      <c r="A120" s="23" t="s">
        <v>110</v>
      </c>
      <c r="B120" s="24">
        <v>6655386.5999999996</v>
      </c>
      <c r="C120" s="25" t="s">
        <v>0</v>
      </c>
      <c r="D120" s="25" t="s">
        <v>0</v>
      </c>
      <c r="E120" s="24">
        <v>9400073.2400000002</v>
      </c>
      <c r="F120" s="26">
        <f t="shared" si="3"/>
        <v>141.24007822475707</v>
      </c>
      <c r="G120" s="21"/>
    </row>
    <row r="121" spans="1:10" ht="12.75" customHeight="1" x14ac:dyDescent="0.25">
      <c r="A121" s="23" t="s">
        <v>111</v>
      </c>
      <c r="B121" s="24">
        <v>3814144.3</v>
      </c>
      <c r="C121" s="25" t="s">
        <v>0</v>
      </c>
      <c r="D121" s="25" t="s">
        <v>0</v>
      </c>
      <c r="E121" s="24">
        <v>4132649.71</v>
      </c>
      <c r="F121" s="26">
        <f t="shared" si="3"/>
        <v>108.3506387002715</v>
      </c>
      <c r="G121" s="21"/>
    </row>
    <row r="122" spans="1:10" ht="12.75" customHeight="1" x14ac:dyDescent="0.25">
      <c r="A122" s="23" t="s">
        <v>112</v>
      </c>
      <c r="B122" s="24">
        <v>23159467.440000001</v>
      </c>
      <c r="C122" s="25" t="s">
        <v>0</v>
      </c>
      <c r="D122" s="25" t="s">
        <v>0</v>
      </c>
      <c r="E122" s="24">
        <v>27968509.98</v>
      </c>
      <c r="F122" s="26">
        <f t="shared" si="3"/>
        <v>120.76490986875645</v>
      </c>
      <c r="G122" s="21"/>
    </row>
    <row r="123" spans="1:10" ht="12.75" customHeight="1" x14ac:dyDescent="0.25">
      <c r="A123" s="23" t="s">
        <v>113</v>
      </c>
      <c r="B123" s="24">
        <v>23159467.440000001</v>
      </c>
      <c r="C123" s="25" t="s">
        <v>0</v>
      </c>
      <c r="D123" s="25" t="s">
        <v>0</v>
      </c>
      <c r="E123" s="24">
        <v>27968509.98</v>
      </c>
      <c r="F123" s="26">
        <f t="shared" si="3"/>
        <v>120.76490986875645</v>
      </c>
      <c r="G123" s="21"/>
    </row>
    <row r="124" spans="1:10" ht="12.75" customHeight="1" x14ac:dyDescent="0.25">
      <c r="A124" s="23" t="s">
        <v>114</v>
      </c>
      <c r="B124" s="24">
        <v>59727451.630000003</v>
      </c>
      <c r="C124" s="25" t="s">
        <v>0</v>
      </c>
      <c r="D124" s="25" t="s">
        <v>0</v>
      </c>
      <c r="E124" s="24">
        <v>75741556.200000003</v>
      </c>
      <c r="F124" s="26">
        <f t="shared" si="3"/>
        <v>126.81196691465138</v>
      </c>
      <c r="G124" s="21"/>
    </row>
    <row r="125" spans="1:10" ht="12.75" customHeight="1" x14ac:dyDescent="0.25">
      <c r="A125" s="23" t="s">
        <v>115</v>
      </c>
      <c r="B125" s="24">
        <v>357899.82</v>
      </c>
      <c r="C125" s="25" t="s">
        <v>0</v>
      </c>
      <c r="D125" s="25" t="s">
        <v>0</v>
      </c>
      <c r="E125" s="24">
        <v>554780.68999999994</v>
      </c>
      <c r="F125" s="26">
        <f t="shared" si="3"/>
        <v>155.01005001902485</v>
      </c>
      <c r="G125" s="21"/>
    </row>
    <row r="126" spans="1:10" ht="12.75" customHeight="1" x14ac:dyDescent="0.25">
      <c r="A126" s="23" t="s">
        <v>116</v>
      </c>
      <c r="B126" s="24">
        <v>59353560.030000001</v>
      </c>
      <c r="C126" s="25" t="s">
        <v>0</v>
      </c>
      <c r="D126" s="25" t="s">
        <v>0</v>
      </c>
      <c r="E126" s="24">
        <v>75177679.349999994</v>
      </c>
      <c r="F126" s="26">
        <f t="shared" si="3"/>
        <v>126.66077538062039</v>
      </c>
      <c r="G126" s="21"/>
    </row>
    <row r="127" spans="1:10" ht="12.75" customHeight="1" x14ac:dyDescent="0.25">
      <c r="A127" s="23" t="s">
        <v>117</v>
      </c>
      <c r="B127" s="24">
        <v>15991.78</v>
      </c>
      <c r="C127" s="25" t="s">
        <v>0</v>
      </c>
      <c r="D127" s="25" t="s">
        <v>0</v>
      </c>
      <c r="E127" s="24">
        <v>9096.16</v>
      </c>
      <c r="F127" s="26">
        <f t="shared" si="3"/>
        <v>56.880222214162522</v>
      </c>
      <c r="G127" s="21"/>
    </row>
    <row r="128" spans="1:10" ht="12.75" customHeight="1" x14ac:dyDescent="0.25">
      <c r="A128" s="20" t="s">
        <v>118</v>
      </c>
      <c r="B128" s="21">
        <v>217056771.90000001</v>
      </c>
      <c r="C128" s="22">
        <v>660689205</v>
      </c>
      <c r="D128" s="22">
        <v>660686205</v>
      </c>
      <c r="E128" s="21">
        <v>252863278.81</v>
      </c>
      <c r="F128" s="21">
        <f t="shared" si="3"/>
        <v>116.49637861862996</v>
      </c>
      <c r="G128" s="21">
        <f t="shared" si="4"/>
        <v>38.2728255708018</v>
      </c>
    </row>
    <row r="129" spans="1:7" ht="12.75" customHeight="1" x14ac:dyDescent="0.25">
      <c r="A129" s="23" t="s">
        <v>119</v>
      </c>
      <c r="B129" s="24">
        <v>12875893.960000001</v>
      </c>
      <c r="C129" s="25" t="s">
        <v>0</v>
      </c>
      <c r="D129" s="25" t="s">
        <v>0</v>
      </c>
      <c r="E129" s="24">
        <v>14253906.98</v>
      </c>
      <c r="F129" s="26">
        <f t="shared" si="3"/>
        <v>110.70227064839852</v>
      </c>
      <c r="G129" s="21"/>
    </row>
    <row r="130" spans="1:7" ht="12.75" customHeight="1" x14ac:dyDescent="0.25">
      <c r="A130" s="23" t="s">
        <v>120</v>
      </c>
      <c r="B130" s="24">
        <v>2417659.5699999998</v>
      </c>
      <c r="C130" s="25" t="s">
        <v>0</v>
      </c>
      <c r="D130" s="25" t="s">
        <v>0</v>
      </c>
      <c r="E130" s="24">
        <v>2708578.98</v>
      </c>
      <c r="F130" s="26">
        <f t="shared" si="3"/>
        <v>112.03310067347489</v>
      </c>
      <c r="G130" s="21"/>
    </row>
    <row r="131" spans="1:7" ht="12.75" customHeight="1" x14ac:dyDescent="0.25">
      <c r="A131" s="23" t="s">
        <v>121</v>
      </c>
      <c r="B131" s="24">
        <v>9127317.5500000007</v>
      </c>
      <c r="C131" s="25" t="s">
        <v>0</v>
      </c>
      <c r="D131" s="25" t="s">
        <v>0</v>
      </c>
      <c r="E131" s="24">
        <v>9923079.0099999998</v>
      </c>
      <c r="F131" s="26">
        <f t="shared" si="3"/>
        <v>108.71845923668997</v>
      </c>
      <c r="G131" s="21"/>
    </row>
    <row r="132" spans="1:7" ht="12.75" customHeight="1" x14ac:dyDescent="0.25">
      <c r="A132" s="23" t="s">
        <v>122</v>
      </c>
      <c r="B132" s="24">
        <v>1215373.8700000001</v>
      </c>
      <c r="C132" s="25" t="s">
        <v>0</v>
      </c>
      <c r="D132" s="25" t="s">
        <v>0</v>
      </c>
      <c r="E132" s="24">
        <v>1519492.53</v>
      </c>
      <c r="F132" s="26">
        <f t="shared" si="3"/>
        <v>125.02264262107263</v>
      </c>
      <c r="G132" s="21"/>
    </row>
    <row r="133" spans="1:7" ht="12.75" customHeight="1" x14ac:dyDescent="0.25">
      <c r="A133" s="23" t="s">
        <v>123</v>
      </c>
      <c r="B133" s="24">
        <v>115542.97</v>
      </c>
      <c r="C133" s="25" t="s">
        <v>0</v>
      </c>
      <c r="D133" s="25" t="s">
        <v>0</v>
      </c>
      <c r="E133" s="24">
        <v>102756.46</v>
      </c>
      <c r="F133" s="26">
        <f t="shared" si="3"/>
        <v>88.93354567569105</v>
      </c>
      <c r="G133" s="21"/>
    </row>
    <row r="134" spans="1:7" ht="12.75" customHeight="1" x14ac:dyDescent="0.25">
      <c r="A134" s="23" t="s">
        <v>124</v>
      </c>
      <c r="B134" s="24">
        <v>59342650.979999997</v>
      </c>
      <c r="C134" s="25" t="s">
        <v>0</v>
      </c>
      <c r="D134" s="25" t="s">
        <v>0</v>
      </c>
      <c r="E134" s="24">
        <v>59358582.539999999</v>
      </c>
      <c r="F134" s="26">
        <f t="shared" si="3"/>
        <v>100.02684672783724</v>
      </c>
      <c r="G134" s="21"/>
    </row>
    <row r="135" spans="1:7" ht="12.75" customHeight="1" x14ac:dyDescent="0.25">
      <c r="A135" s="23" t="s">
        <v>125</v>
      </c>
      <c r="B135" s="24">
        <v>5464792.5999999996</v>
      </c>
      <c r="C135" s="25" t="s">
        <v>0</v>
      </c>
      <c r="D135" s="25" t="s">
        <v>0</v>
      </c>
      <c r="E135" s="24">
        <v>5385152.8899999997</v>
      </c>
      <c r="F135" s="26">
        <f t="shared" si="3"/>
        <v>98.542676441188277</v>
      </c>
      <c r="G135" s="21"/>
    </row>
    <row r="136" spans="1:7" ht="12.75" customHeight="1" x14ac:dyDescent="0.25">
      <c r="A136" s="23" t="s">
        <v>126</v>
      </c>
      <c r="B136" s="24">
        <v>30055744.640000001</v>
      </c>
      <c r="C136" s="25" t="s">
        <v>0</v>
      </c>
      <c r="D136" s="25" t="s">
        <v>0</v>
      </c>
      <c r="E136" s="24">
        <v>28831429.210000001</v>
      </c>
      <c r="F136" s="26">
        <f t="shared" si="3"/>
        <v>95.92651772676227</v>
      </c>
      <c r="G136" s="21"/>
    </row>
    <row r="137" spans="1:7" ht="12.75" customHeight="1" x14ac:dyDescent="0.25">
      <c r="A137" s="23" t="s">
        <v>127</v>
      </c>
      <c r="B137" s="24">
        <v>20182622.699999999</v>
      </c>
      <c r="C137" s="25" t="s">
        <v>0</v>
      </c>
      <c r="D137" s="25" t="s">
        <v>0</v>
      </c>
      <c r="E137" s="24">
        <v>21189309.870000001</v>
      </c>
      <c r="F137" s="26">
        <f t="shared" si="3"/>
        <v>104.98789074623092</v>
      </c>
      <c r="G137" s="21"/>
    </row>
    <row r="138" spans="1:7" ht="12.75" customHeight="1" x14ac:dyDescent="0.25">
      <c r="A138" s="23" t="s">
        <v>128</v>
      </c>
      <c r="B138" s="24">
        <v>1781015.15</v>
      </c>
      <c r="C138" s="25" t="s">
        <v>0</v>
      </c>
      <c r="D138" s="25" t="s">
        <v>0</v>
      </c>
      <c r="E138" s="24">
        <v>1896307.1</v>
      </c>
      <c r="F138" s="26">
        <f t="shared" ref="F138:F201" si="8">E138/B138*100</f>
        <v>106.47338401360595</v>
      </c>
      <c r="G138" s="21"/>
    </row>
    <row r="139" spans="1:7" ht="12.75" customHeight="1" x14ac:dyDescent="0.25">
      <c r="A139" s="23" t="s">
        <v>129</v>
      </c>
      <c r="B139" s="24">
        <v>1216083.17</v>
      </c>
      <c r="C139" s="25" t="s">
        <v>0</v>
      </c>
      <c r="D139" s="25" t="s">
        <v>0</v>
      </c>
      <c r="E139" s="24">
        <v>1409645.38</v>
      </c>
      <c r="F139" s="26">
        <f t="shared" si="8"/>
        <v>115.91685624594245</v>
      </c>
      <c r="G139" s="21"/>
    </row>
    <row r="140" spans="1:7" ht="12.75" customHeight="1" x14ac:dyDescent="0.25">
      <c r="A140" s="23" t="s">
        <v>130</v>
      </c>
      <c r="B140" s="24">
        <v>642392.72</v>
      </c>
      <c r="C140" s="25" t="s">
        <v>0</v>
      </c>
      <c r="D140" s="25" t="s">
        <v>0</v>
      </c>
      <c r="E140" s="24">
        <v>646738.09</v>
      </c>
      <c r="F140" s="26">
        <f t="shared" si="8"/>
        <v>100.67643512522994</v>
      </c>
      <c r="G140" s="21"/>
    </row>
    <row r="141" spans="1:7" ht="12.75" customHeight="1" x14ac:dyDescent="0.25">
      <c r="A141" s="23" t="s">
        <v>131</v>
      </c>
      <c r="B141" s="24">
        <v>134271498.00999999</v>
      </c>
      <c r="C141" s="25" t="s">
        <v>0</v>
      </c>
      <c r="D141" s="25" t="s">
        <v>0</v>
      </c>
      <c r="E141" s="24">
        <v>160912645.22999999</v>
      </c>
      <c r="F141" s="26">
        <f t="shared" si="8"/>
        <v>119.84125269684253</v>
      </c>
      <c r="G141" s="21"/>
    </row>
    <row r="142" spans="1:7" ht="12.75" customHeight="1" x14ac:dyDescent="0.25">
      <c r="A142" s="23" t="s">
        <v>132</v>
      </c>
      <c r="B142" s="24">
        <v>3801234.69</v>
      </c>
      <c r="C142" s="25" t="s">
        <v>0</v>
      </c>
      <c r="D142" s="25" t="s">
        <v>0</v>
      </c>
      <c r="E142" s="24">
        <v>4132095.55</v>
      </c>
      <c r="F142" s="26">
        <f t="shared" si="8"/>
        <v>108.70403663500187</v>
      </c>
      <c r="G142" s="21"/>
    </row>
    <row r="143" spans="1:7" ht="12.75" customHeight="1" x14ac:dyDescent="0.25">
      <c r="A143" s="23" t="s">
        <v>133</v>
      </c>
      <c r="B143" s="24">
        <v>65913265.079999998</v>
      </c>
      <c r="C143" s="25" t="s">
        <v>0</v>
      </c>
      <c r="D143" s="25" t="s">
        <v>0</v>
      </c>
      <c r="E143" s="24">
        <v>85232325.989999995</v>
      </c>
      <c r="F143" s="26">
        <f t="shared" si="8"/>
        <v>129.30982236512202</v>
      </c>
      <c r="G143" s="21"/>
    </row>
    <row r="144" spans="1:7" ht="12.75" customHeight="1" x14ac:dyDescent="0.25">
      <c r="A144" s="23" t="s">
        <v>134</v>
      </c>
      <c r="B144" s="24">
        <v>775545.84</v>
      </c>
      <c r="C144" s="25" t="s">
        <v>0</v>
      </c>
      <c r="D144" s="25" t="s">
        <v>0</v>
      </c>
      <c r="E144" s="24">
        <v>1545595.43</v>
      </c>
      <c r="F144" s="26">
        <f t="shared" si="8"/>
        <v>199.29130559194283</v>
      </c>
      <c r="G144" s="21"/>
    </row>
    <row r="145" spans="1:7" ht="12.75" customHeight="1" x14ac:dyDescent="0.25">
      <c r="A145" s="23" t="s">
        <v>135</v>
      </c>
      <c r="B145" s="24">
        <v>9637382.0500000007</v>
      </c>
      <c r="C145" s="25" t="s">
        <v>0</v>
      </c>
      <c r="D145" s="25" t="s">
        <v>0</v>
      </c>
      <c r="E145" s="24">
        <v>10216817.07</v>
      </c>
      <c r="F145" s="26">
        <f t="shared" si="8"/>
        <v>106.01236951065979</v>
      </c>
      <c r="G145" s="21"/>
    </row>
    <row r="146" spans="1:7" ht="12.75" customHeight="1" x14ac:dyDescent="0.25">
      <c r="A146" s="23" t="s">
        <v>136</v>
      </c>
      <c r="B146" s="24">
        <v>18636102.18</v>
      </c>
      <c r="C146" s="25" t="s">
        <v>0</v>
      </c>
      <c r="D146" s="25" t="s">
        <v>0</v>
      </c>
      <c r="E146" s="24">
        <v>16605888.560000001</v>
      </c>
      <c r="F146" s="26">
        <f t="shared" si="8"/>
        <v>89.106017983852894</v>
      </c>
      <c r="G146" s="21"/>
    </row>
    <row r="147" spans="1:7" ht="12.75" customHeight="1" x14ac:dyDescent="0.25">
      <c r="A147" s="23" t="s">
        <v>137</v>
      </c>
      <c r="B147" s="24">
        <v>2632815.94</v>
      </c>
      <c r="C147" s="25" t="s">
        <v>0</v>
      </c>
      <c r="D147" s="25" t="s">
        <v>0</v>
      </c>
      <c r="E147" s="24">
        <v>2433182.4900000002</v>
      </c>
      <c r="F147" s="26">
        <f t="shared" si="8"/>
        <v>92.417493111956787</v>
      </c>
      <c r="G147" s="21"/>
    </row>
    <row r="148" spans="1:7" ht="12.75" customHeight="1" x14ac:dyDescent="0.25">
      <c r="A148" s="23" t="s">
        <v>138</v>
      </c>
      <c r="B148" s="24">
        <v>11920443.720000001</v>
      </c>
      <c r="C148" s="25" t="s">
        <v>0</v>
      </c>
      <c r="D148" s="25" t="s">
        <v>0</v>
      </c>
      <c r="E148" s="24">
        <v>15074713.050000001</v>
      </c>
      <c r="F148" s="26">
        <f t="shared" si="8"/>
        <v>126.46100601698072</v>
      </c>
      <c r="G148" s="21"/>
    </row>
    <row r="149" spans="1:7" ht="12.75" customHeight="1" x14ac:dyDescent="0.25">
      <c r="A149" s="23" t="s">
        <v>139</v>
      </c>
      <c r="B149" s="24">
        <v>4098693.55</v>
      </c>
      <c r="C149" s="25" t="s">
        <v>0</v>
      </c>
      <c r="D149" s="25" t="s">
        <v>0</v>
      </c>
      <c r="E149" s="24">
        <v>4782018.8099999996</v>
      </c>
      <c r="F149" s="26">
        <f t="shared" si="8"/>
        <v>116.67178215848804</v>
      </c>
      <c r="G149" s="21"/>
    </row>
    <row r="150" spans="1:7" ht="12.75" customHeight="1" x14ac:dyDescent="0.25">
      <c r="A150" s="23" t="s">
        <v>140</v>
      </c>
      <c r="B150" s="24">
        <v>16856014.960000001</v>
      </c>
      <c r="C150" s="25" t="s">
        <v>0</v>
      </c>
      <c r="D150" s="25" t="s">
        <v>0</v>
      </c>
      <c r="E150" s="24">
        <v>20890008.280000001</v>
      </c>
      <c r="F150" s="26">
        <f t="shared" si="8"/>
        <v>123.93207012198808</v>
      </c>
      <c r="G150" s="21"/>
    </row>
    <row r="151" spans="1:7" ht="12.75" customHeight="1" x14ac:dyDescent="0.25">
      <c r="A151" s="23" t="s">
        <v>141</v>
      </c>
      <c r="B151" s="24">
        <v>527032.1</v>
      </c>
      <c r="C151" s="25" t="s">
        <v>0</v>
      </c>
      <c r="D151" s="25" t="s">
        <v>0</v>
      </c>
      <c r="E151" s="24">
        <v>798816.29</v>
      </c>
      <c r="F151" s="26">
        <f t="shared" si="8"/>
        <v>151.56881146328661</v>
      </c>
      <c r="G151" s="21"/>
    </row>
    <row r="152" spans="1:7" ht="12.75" customHeight="1" x14ac:dyDescent="0.25">
      <c r="A152" s="23" t="s">
        <v>142</v>
      </c>
      <c r="B152" s="24">
        <v>527032.1</v>
      </c>
      <c r="C152" s="25" t="s">
        <v>0</v>
      </c>
      <c r="D152" s="25" t="s">
        <v>0</v>
      </c>
      <c r="E152" s="24">
        <v>798816.29</v>
      </c>
      <c r="F152" s="26">
        <f t="shared" si="8"/>
        <v>151.56881146328661</v>
      </c>
      <c r="G152" s="21"/>
    </row>
    <row r="153" spans="1:7" ht="12.75" customHeight="1" x14ac:dyDescent="0.25">
      <c r="A153" s="23" t="s">
        <v>143</v>
      </c>
      <c r="B153" s="24">
        <v>0</v>
      </c>
      <c r="C153" s="25" t="s">
        <v>0</v>
      </c>
      <c r="D153" s="25" t="s">
        <v>0</v>
      </c>
      <c r="E153" s="24">
        <v>6765786.9699999997</v>
      </c>
      <c r="F153" s="26">
        <v>0</v>
      </c>
      <c r="G153" s="21"/>
    </row>
    <row r="154" spans="1:7" ht="12.75" customHeight="1" x14ac:dyDescent="0.25">
      <c r="A154" s="23" t="s">
        <v>144</v>
      </c>
      <c r="B154" s="24">
        <v>0</v>
      </c>
      <c r="C154" s="25" t="s">
        <v>0</v>
      </c>
      <c r="D154" s="25" t="s">
        <v>0</v>
      </c>
      <c r="E154" s="24">
        <v>6669753.9699999997</v>
      </c>
      <c r="F154" s="26">
        <v>0</v>
      </c>
      <c r="G154" s="21"/>
    </row>
    <row r="155" spans="1:7" ht="12.75" customHeight="1" x14ac:dyDescent="0.25">
      <c r="A155" s="23" t="s">
        <v>145</v>
      </c>
      <c r="B155" s="24">
        <v>0</v>
      </c>
      <c r="C155" s="25" t="s">
        <v>0</v>
      </c>
      <c r="D155" s="25" t="s">
        <v>0</v>
      </c>
      <c r="E155" s="24">
        <v>35047.879999999997</v>
      </c>
      <c r="F155" s="26">
        <v>0</v>
      </c>
      <c r="G155" s="21"/>
    </row>
    <row r="156" spans="1:7" ht="12.75" customHeight="1" x14ac:dyDescent="0.25">
      <c r="A156" s="23" t="s">
        <v>146</v>
      </c>
      <c r="B156" s="24">
        <v>0</v>
      </c>
      <c r="C156" s="25" t="s">
        <v>0</v>
      </c>
      <c r="D156" s="25" t="s">
        <v>0</v>
      </c>
      <c r="E156" s="24">
        <v>60985.120000000003</v>
      </c>
      <c r="F156" s="26">
        <v>0</v>
      </c>
      <c r="G156" s="21"/>
    </row>
    <row r="157" spans="1:7" ht="12.75" customHeight="1" x14ac:dyDescent="0.25">
      <c r="A157" s="23" t="s">
        <v>147</v>
      </c>
      <c r="B157" s="24">
        <v>10039696.85</v>
      </c>
      <c r="C157" s="25" t="s">
        <v>0</v>
      </c>
      <c r="D157" s="25" t="s">
        <v>0</v>
      </c>
      <c r="E157" s="24">
        <v>10773540.800000001</v>
      </c>
      <c r="F157" s="26">
        <f t="shared" si="8"/>
        <v>107.30942339160372</v>
      </c>
      <c r="G157" s="21"/>
    </row>
    <row r="158" spans="1:7" ht="12.75" customHeight="1" x14ac:dyDescent="0.25">
      <c r="A158" s="23" t="s">
        <v>148</v>
      </c>
      <c r="B158" s="24">
        <v>2264155.46</v>
      </c>
      <c r="C158" s="25" t="s">
        <v>0</v>
      </c>
      <c r="D158" s="25" t="s">
        <v>0</v>
      </c>
      <c r="E158" s="24">
        <v>1870938.28</v>
      </c>
      <c r="F158" s="26">
        <f t="shared" si="8"/>
        <v>82.632942527718484</v>
      </c>
      <c r="G158" s="21"/>
    </row>
    <row r="159" spans="1:7" ht="12.75" customHeight="1" x14ac:dyDescent="0.25">
      <c r="A159" s="23" t="s">
        <v>149</v>
      </c>
      <c r="B159" s="24">
        <v>1680980.49</v>
      </c>
      <c r="C159" s="25" t="s">
        <v>0</v>
      </c>
      <c r="D159" s="25" t="s">
        <v>0</v>
      </c>
      <c r="E159" s="24">
        <v>1635167.91</v>
      </c>
      <c r="F159" s="26">
        <f t="shared" si="8"/>
        <v>97.274651295923135</v>
      </c>
      <c r="G159" s="21"/>
    </row>
    <row r="160" spans="1:7" ht="12.75" customHeight="1" x14ac:dyDescent="0.25">
      <c r="A160" s="23" t="s">
        <v>150</v>
      </c>
      <c r="B160" s="24">
        <v>447958.89</v>
      </c>
      <c r="C160" s="25" t="s">
        <v>0</v>
      </c>
      <c r="D160" s="25" t="s">
        <v>0</v>
      </c>
      <c r="E160" s="24">
        <v>623838.93999999994</v>
      </c>
      <c r="F160" s="26">
        <f t="shared" si="8"/>
        <v>139.26254259626367</v>
      </c>
      <c r="G160" s="21"/>
    </row>
    <row r="161" spans="1:7" ht="12.75" customHeight="1" x14ac:dyDescent="0.25">
      <c r="A161" s="23" t="s">
        <v>151</v>
      </c>
      <c r="B161" s="24">
        <v>224893.32</v>
      </c>
      <c r="C161" s="25" t="s">
        <v>0</v>
      </c>
      <c r="D161" s="25" t="s">
        <v>0</v>
      </c>
      <c r="E161" s="24">
        <v>225241.53</v>
      </c>
      <c r="F161" s="26">
        <f t="shared" si="8"/>
        <v>100.15483341168159</v>
      </c>
      <c r="G161" s="21"/>
    </row>
    <row r="162" spans="1:7" ht="12.75" customHeight="1" x14ac:dyDescent="0.25">
      <c r="A162" s="23" t="s">
        <v>152</v>
      </c>
      <c r="B162" s="24">
        <v>1324126.4099999999</v>
      </c>
      <c r="C162" s="25" t="s">
        <v>0</v>
      </c>
      <c r="D162" s="25" t="s">
        <v>0</v>
      </c>
      <c r="E162" s="24">
        <v>750191.39</v>
      </c>
      <c r="F162" s="26">
        <f t="shared" si="8"/>
        <v>56.6555718800292</v>
      </c>
      <c r="G162" s="21"/>
    </row>
    <row r="163" spans="1:7" ht="12.75" customHeight="1" x14ac:dyDescent="0.25">
      <c r="A163" s="23" t="s">
        <v>153</v>
      </c>
      <c r="B163" s="24">
        <v>591312.59</v>
      </c>
      <c r="C163" s="25" t="s">
        <v>0</v>
      </c>
      <c r="D163" s="25" t="s">
        <v>0</v>
      </c>
      <c r="E163" s="24">
        <v>317006.90999999997</v>
      </c>
      <c r="F163" s="26">
        <f t="shared" si="8"/>
        <v>53.610715442402466</v>
      </c>
      <c r="G163" s="21"/>
    </row>
    <row r="164" spans="1:7" ht="12.75" customHeight="1" x14ac:dyDescent="0.25">
      <c r="A164" s="23" t="s">
        <v>154</v>
      </c>
      <c r="B164" s="24">
        <v>3506269.69</v>
      </c>
      <c r="C164" s="25" t="s">
        <v>0</v>
      </c>
      <c r="D164" s="25" t="s">
        <v>0</v>
      </c>
      <c r="E164" s="24">
        <v>5351155.84</v>
      </c>
      <c r="F164" s="26">
        <f t="shared" si="8"/>
        <v>152.61677831747164</v>
      </c>
      <c r="G164" s="21"/>
    </row>
    <row r="165" spans="1:7" ht="12.75" customHeight="1" x14ac:dyDescent="0.25">
      <c r="A165" s="20" t="s">
        <v>155</v>
      </c>
      <c r="B165" s="21">
        <v>5474015.7199999997</v>
      </c>
      <c r="C165" s="22">
        <v>9809680</v>
      </c>
      <c r="D165" s="22">
        <v>11112680</v>
      </c>
      <c r="E165" s="21">
        <v>6291533.5300000003</v>
      </c>
      <c r="F165" s="21">
        <f t="shared" si="8"/>
        <v>114.93451703131026</v>
      </c>
      <c r="G165" s="21">
        <f t="shared" ref="G165:G200" si="9">E165/D165*100</f>
        <v>56.615807617964343</v>
      </c>
    </row>
    <row r="166" spans="1:7" ht="12.75" customHeight="1" x14ac:dyDescent="0.25">
      <c r="A166" s="23" t="s">
        <v>156</v>
      </c>
      <c r="B166" s="24">
        <v>2532796.91</v>
      </c>
      <c r="C166" s="25" t="s">
        <v>0</v>
      </c>
      <c r="D166" s="25" t="s">
        <v>0</v>
      </c>
      <c r="E166" s="24">
        <v>3139827.73</v>
      </c>
      <c r="F166" s="26">
        <f t="shared" si="8"/>
        <v>123.96681777379457</v>
      </c>
      <c r="G166" s="21"/>
    </row>
    <row r="167" spans="1:7" ht="12.75" customHeight="1" x14ac:dyDescent="0.25">
      <c r="A167" s="23" t="s">
        <v>258</v>
      </c>
      <c r="B167" s="24">
        <v>0</v>
      </c>
      <c r="C167" s="25" t="s">
        <v>0</v>
      </c>
      <c r="D167" s="25" t="s">
        <v>0</v>
      </c>
      <c r="E167" s="24">
        <v>529000</v>
      </c>
      <c r="F167" s="26">
        <v>0</v>
      </c>
      <c r="G167" s="21"/>
    </row>
    <row r="168" spans="1:7" ht="12.75" customHeight="1" x14ac:dyDescent="0.25">
      <c r="A168" s="23" t="s">
        <v>259</v>
      </c>
      <c r="B168" s="24">
        <v>2532567.39</v>
      </c>
      <c r="C168" s="25" t="s">
        <v>0</v>
      </c>
      <c r="D168" s="25" t="s">
        <v>0</v>
      </c>
      <c r="E168" s="24">
        <v>2608668.58</v>
      </c>
      <c r="F168" s="26">
        <f t="shared" si="8"/>
        <v>103.00490286262432</v>
      </c>
      <c r="G168" s="21"/>
    </row>
    <row r="169" spans="1:7" ht="12.75" customHeight="1" x14ac:dyDescent="0.25">
      <c r="A169" s="23" t="s">
        <v>157</v>
      </c>
      <c r="B169" s="24">
        <v>229.52</v>
      </c>
      <c r="C169" s="25" t="s">
        <v>0</v>
      </c>
      <c r="D169" s="25" t="s">
        <v>0</v>
      </c>
      <c r="E169" s="24">
        <v>2159.15</v>
      </c>
      <c r="F169" s="26">
        <f t="shared" si="8"/>
        <v>940.72411990240494</v>
      </c>
      <c r="G169" s="21"/>
    </row>
    <row r="170" spans="1:7" ht="12.75" customHeight="1" x14ac:dyDescent="0.25">
      <c r="A170" s="23" t="s">
        <v>158</v>
      </c>
      <c r="B170" s="24">
        <v>2941218.81</v>
      </c>
      <c r="C170" s="25" t="s">
        <v>0</v>
      </c>
      <c r="D170" s="25" t="s">
        <v>0</v>
      </c>
      <c r="E170" s="24">
        <v>3151705.8</v>
      </c>
      <c r="F170" s="26">
        <f t="shared" si="8"/>
        <v>107.15645463997288</v>
      </c>
      <c r="G170" s="21"/>
    </row>
    <row r="171" spans="1:7" ht="12.75" customHeight="1" x14ac:dyDescent="0.25">
      <c r="A171" s="23" t="s">
        <v>159</v>
      </c>
      <c r="B171" s="24">
        <v>557668.51</v>
      </c>
      <c r="C171" s="25" t="s">
        <v>0</v>
      </c>
      <c r="D171" s="25" t="s">
        <v>0</v>
      </c>
      <c r="E171" s="24">
        <v>640813.79</v>
      </c>
      <c r="F171" s="26">
        <f t="shared" si="8"/>
        <v>114.90944503931198</v>
      </c>
      <c r="G171" s="21"/>
    </row>
    <row r="172" spans="1:7" ht="12.75" customHeight="1" x14ac:dyDescent="0.25">
      <c r="A172" s="23" t="s">
        <v>160</v>
      </c>
      <c r="B172" s="24">
        <v>1762.33</v>
      </c>
      <c r="C172" s="25" t="s">
        <v>0</v>
      </c>
      <c r="D172" s="25" t="s">
        <v>0</v>
      </c>
      <c r="E172" s="24">
        <v>2573.83</v>
      </c>
      <c r="F172" s="26">
        <f t="shared" si="8"/>
        <v>146.04699460373482</v>
      </c>
      <c r="G172" s="21"/>
    </row>
    <row r="173" spans="1:7" ht="12.75" customHeight="1" x14ac:dyDescent="0.25">
      <c r="A173" s="23" t="s">
        <v>161</v>
      </c>
      <c r="B173" s="24">
        <v>2339463.13</v>
      </c>
      <c r="C173" s="25" t="s">
        <v>0</v>
      </c>
      <c r="D173" s="25" t="s">
        <v>0</v>
      </c>
      <c r="E173" s="24">
        <v>2427580.27</v>
      </c>
      <c r="F173" s="26">
        <f t="shared" si="8"/>
        <v>103.76655391016997</v>
      </c>
      <c r="G173" s="21"/>
    </row>
    <row r="174" spans="1:7" ht="12.75" customHeight="1" x14ac:dyDescent="0.25">
      <c r="A174" s="23" t="s">
        <v>162</v>
      </c>
      <c r="B174" s="24">
        <v>42324.84</v>
      </c>
      <c r="C174" s="25" t="s">
        <v>0</v>
      </c>
      <c r="D174" s="25" t="s">
        <v>0</v>
      </c>
      <c r="E174" s="24">
        <v>80737.91</v>
      </c>
      <c r="F174" s="26">
        <f t="shared" si="8"/>
        <v>190.75774415213385</v>
      </c>
      <c r="G174" s="21"/>
    </row>
    <row r="175" spans="1:7" ht="12.75" customHeight="1" x14ac:dyDescent="0.25">
      <c r="A175" s="20" t="s">
        <v>163</v>
      </c>
      <c r="B175" s="21">
        <v>82278367.599999994</v>
      </c>
      <c r="C175" s="22">
        <v>226635100</v>
      </c>
      <c r="D175" s="22">
        <v>222721100</v>
      </c>
      <c r="E175" s="21">
        <v>103267422.09</v>
      </c>
      <c r="F175" s="21">
        <f t="shared" si="8"/>
        <v>125.50980908133624</v>
      </c>
      <c r="G175" s="21">
        <f t="shared" si="9"/>
        <v>46.366250027500769</v>
      </c>
    </row>
    <row r="176" spans="1:7" ht="12.75" customHeight="1" x14ac:dyDescent="0.25">
      <c r="A176" s="23" t="s">
        <v>164</v>
      </c>
      <c r="B176" s="24">
        <v>80614077.519999996</v>
      </c>
      <c r="C176" s="25" t="s">
        <v>0</v>
      </c>
      <c r="D176" s="25" t="s">
        <v>0</v>
      </c>
      <c r="E176" s="24">
        <v>101622387.12</v>
      </c>
      <c r="F176" s="26">
        <f t="shared" si="8"/>
        <v>126.06034857223038</v>
      </c>
      <c r="G176" s="21"/>
    </row>
    <row r="177" spans="1:7" ht="12.75" customHeight="1" x14ac:dyDescent="0.25">
      <c r="A177" s="23" t="s">
        <v>165</v>
      </c>
      <c r="B177" s="24">
        <v>80614077.519999996</v>
      </c>
      <c r="C177" s="25" t="s">
        <v>0</v>
      </c>
      <c r="D177" s="25" t="s">
        <v>0</v>
      </c>
      <c r="E177" s="24">
        <v>101622387.12</v>
      </c>
      <c r="F177" s="26">
        <f t="shared" si="8"/>
        <v>126.06034857223038</v>
      </c>
      <c r="G177" s="21"/>
    </row>
    <row r="178" spans="1:7" ht="12.75" customHeight="1" x14ac:dyDescent="0.25">
      <c r="A178" s="23" t="s">
        <v>267</v>
      </c>
      <c r="B178" s="24">
        <v>1299796.71</v>
      </c>
      <c r="C178" s="25" t="s">
        <v>0</v>
      </c>
      <c r="D178" s="25" t="s">
        <v>0</v>
      </c>
      <c r="E178" s="24">
        <v>1645034.97</v>
      </c>
      <c r="F178" s="26">
        <f t="shared" si="8"/>
        <v>126.5609427492704</v>
      </c>
      <c r="G178" s="21"/>
    </row>
    <row r="179" spans="1:7" ht="12.75" customHeight="1" x14ac:dyDescent="0.25">
      <c r="A179" s="23" t="s">
        <v>166</v>
      </c>
      <c r="B179" s="24">
        <v>500478.81</v>
      </c>
      <c r="C179" s="25" t="s">
        <v>0</v>
      </c>
      <c r="D179" s="25" t="s">
        <v>0</v>
      </c>
      <c r="E179" s="24">
        <v>469870.2</v>
      </c>
      <c r="F179" s="26">
        <f t="shared" si="8"/>
        <v>93.884134674952577</v>
      </c>
      <c r="G179" s="21"/>
    </row>
    <row r="180" spans="1:7" ht="12.75" customHeight="1" x14ac:dyDescent="0.25">
      <c r="A180" s="23" t="s">
        <v>167</v>
      </c>
      <c r="B180" s="24">
        <v>799317.9</v>
      </c>
      <c r="C180" s="25" t="s">
        <v>0</v>
      </c>
      <c r="D180" s="25" t="s">
        <v>0</v>
      </c>
      <c r="E180" s="24">
        <v>1175164.77</v>
      </c>
      <c r="F180" s="26">
        <f t="shared" si="8"/>
        <v>147.02094998748308</v>
      </c>
      <c r="G180" s="21"/>
    </row>
    <row r="181" spans="1:7" ht="12.75" customHeight="1" x14ac:dyDescent="0.25">
      <c r="A181" s="23" t="s">
        <v>168</v>
      </c>
      <c r="B181" s="24">
        <v>364493.37</v>
      </c>
      <c r="C181" s="25" t="s">
        <v>0</v>
      </c>
      <c r="D181" s="25" t="s">
        <v>0</v>
      </c>
      <c r="E181" s="24">
        <v>0</v>
      </c>
      <c r="F181" s="26">
        <f t="shared" si="8"/>
        <v>0</v>
      </c>
      <c r="G181" s="21"/>
    </row>
    <row r="182" spans="1:7" ht="12.75" customHeight="1" x14ac:dyDescent="0.25">
      <c r="A182" s="23" t="s">
        <v>169</v>
      </c>
      <c r="B182" s="24">
        <v>364493.37</v>
      </c>
      <c r="C182" s="25" t="s">
        <v>0</v>
      </c>
      <c r="D182" s="25" t="s">
        <v>0</v>
      </c>
      <c r="E182" s="24">
        <v>0</v>
      </c>
      <c r="F182" s="26">
        <f t="shared" si="8"/>
        <v>0</v>
      </c>
      <c r="G182" s="21"/>
    </row>
    <row r="183" spans="1:7" ht="12.75" customHeight="1" x14ac:dyDescent="0.25">
      <c r="A183" s="20" t="s">
        <v>170</v>
      </c>
      <c r="B183" s="21">
        <v>16719875.98</v>
      </c>
      <c r="C183" s="22">
        <v>46851700</v>
      </c>
      <c r="D183" s="22">
        <v>47635700</v>
      </c>
      <c r="E183" s="21">
        <v>14927067.619999999</v>
      </c>
      <c r="F183" s="21">
        <f t="shared" si="8"/>
        <v>89.27738242709141</v>
      </c>
      <c r="G183" s="21">
        <f t="shared" si="9"/>
        <v>31.335883843419953</v>
      </c>
    </row>
    <row r="184" spans="1:7" ht="12.75" customHeight="1" x14ac:dyDescent="0.25">
      <c r="A184" s="23" t="s">
        <v>171</v>
      </c>
      <c r="B184" s="24">
        <v>65722.37</v>
      </c>
      <c r="C184" s="25" t="s">
        <v>0</v>
      </c>
      <c r="D184" s="25" t="s">
        <v>0</v>
      </c>
      <c r="E184" s="24">
        <v>0</v>
      </c>
      <c r="F184" s="26">
        <f t="shared" si="8"/>
        <v>0</v>
      </c>
      <c r="G184" s="21"/>
    </row>
    <row r="185" spans="1:7" ht="12.75" customHeight="1" x14ac:dyDescent="0.25">
      <c r="A185" s="23" t="s">
        <v>172</v>
      </c>
      <c r="B185" s="24">
        <v>65722.37</v>
      </c>
      <c r="C185" s="25" t="s">
        <v>0</v>
      </c>
      <c r="D185" s="25" t="s">
        <v>0</v>
      </c>
      <c r="E185" s="24">
        <v>0</v>
      </c>
      <c r="F185" s="26">
        <f t="shared" si="8"/>
        <v>0</v>
      </c>
      <c r="G185" s="21"/>
    </row>
    <row r="186" spans="1:7" ht="12.75" customHeight="1" x14ac:dyDescent="0.25">
      <c r="A186" s="23" t="s">
        <v>173</v>
      </c>
      <c r="B186" s="24">
        <v>80000</v>
      </c>
      <c r="C186" s="25" t="s">
        <v>0</v>
      </c>
      <c r="D186" s="25" t="s">
        <v>0</v>
      </c>
      <c r="E186" s="24">
        <v>75454.59</v>
      </c>
      <c r="F186" s="26">
        <f t="shared" si="8"/>
        <v>94.318237499999995</v>
      </c>
      <c r="G186" s="21"/>
    </row>
    <row r="187" spans="1:7" ht="12.75" customHeight="1" x14ac:dyDescent="0.25">
      <c r="A187" s="23" t="s">
        <v>174</v>
      </c>
      <c r="B187" s="24">
        <v>80000</v>
      </c>
      <c r="C187" s="25" t="s">
        <v>0</v>
      </c>
      <c r="D187" s="25" t="s">
        <v>0</v>
      </c>
      <c r="E187" s="24">
        <v>75454.59</v>
      </c>
      <c r="F187" s="26">
        <f t="shared" si="8"/>
        <v>94.318237499999995</v>
      </c>
      <c r="G187" s="21"/>
    </row>
    <row r="188" spans="1:7" ht="12.75" customHeight="1" x14ac:dyDescent="0.25">
      <c r="A188" s="23" t="s">
        <v>175</v>
      </c>
      <c r="B188" s="24">
        <v>10863021.470000001</v>
      </c>
      <c r="C188" s="25" t="s">
        <v>0</v>
      </c>
      <c r="D188" s="25" t="s">
        <v>0</v>
      </c>
      <c r="E188" s="24">
        <v>12000</v>
      </c>
      <c r="F188" s="26">
        <f t="shared" si="8"/>
        <v>0.11046650357029995</v>
      </c>
      <c r="G188" s="21"/>
    </row>
    <row r="189" spans="1:7" ht="12.75" customHeight="1" x14ac:dyDescent="0.25">
      <c r="A189" s="23" t="s">
        <v>176</v>
      </c>
      <c r="B189" s="24">
        <v>10717435.119999999</v>
      </c>
      <c r="C189" s="25" t="s">
        <v>0</v>
      </c>
      <c r="D189" s="25" t="s">
        <v>0</v>
      </c>
      <c r="E189" s="24">
        <v>12000</v>
      </c>
      <c r="F189" s="26">
        <f t="shared" si="8"/>
        <v>0.11196708788660248</v>
      </c>
      <c r="G189" s="21"/>
    </row>
    <row r="190" spans="1:7" ht="12.75" customHeight="1" x14ac:dyDescent="0.25">
      <c r="A190" s="23" t="s">
        <v>177</v>
      </c>
      <c r="B190" s="24">
        <v>145586.35</v>
      </c>
      <c r="C190" s="25" t="s">
        <v>0</v>
      </c>
      <c r="D190" s="25" t="s">
        <v>0</v>
      </c>
      <c r="E190" s="24">
        <v>0</v>
      </c>
      <c r="F190" s="26">
        <f t="shared" si="8"/>
        <v>0</v>
      </c>
      <c r="G190" s="21"/>
    </row>
    <row r="191" spans="1:7" ht="12.75" customHeight="1" x14ac:dyDescent="0.25">
      <c r="A191" s="23" t="s">
        <v>178</v>
      </c>
      <c r="B191" s="24">
        <v>5490938.7000000002</v>
      </c>
      <c r="C191" s="25" t="s">
        <v>0</v>
      </c>
      <c r="D191" s="25" t="s">
        <v>0</v>
      </c>
      <c r="E191" s="24">
        <v>14799562.15</v>
      </c>
      <c r="F191" s="26">
        <f t="shared" si="8"/>
        <v>269.52699635856436</v>
      </c>
      <c r="G191" s="21"/>
    </row>
    <row r="192" spans="1:7" ht="12.75" customHeight="1" x14ac:dyDescent="0.25">
      <c r="A192" s="23" t="s">
        <v>179</v>
      </c>
      <c r="B192" s="24">
        <v>5490938.7000000002</v>
      </c>
      <c r="C192" s="25" t="s">
        <v>0</v>
      </c>
      <c r="D192" s="25" t="s">
        <v>0</v>
      </c>
      <c r="E192" s="24">
        <v>14799562.15</v>
      </c>
      <c r="F192" s="26">
        <f t="shared" si="8"/>
        <v>269.52699635856436</v>
      </c>
      <c r="G192" s="21"/>
    </row>
    <row r="193" spans="1:7" ht="12.75" customHeight="1" x14ac:dyDescent="0.25">
      <c r="A193" s="23" t="s">
        <v>180</v>
      </c>
      <c r="B193" s="24">
        <v>220193.44</v>
      </c>
      <c r="C193" s="25" t="s">
        <v>0</v>
      </c>
      <c r="D193" s="25" t="s">
        <v>0</v>
      </c>
      <c r="E193" s="24">
        <v>40050.879999999997</v>
      </c>
      <c r="F193" s="26">
        <f t="shared" si="8"/>
        <v>18.18895240475829</v>
      </c>
      <c r="G193" s="21"/>
    </row>
    <row r="194" spans="1:7" ht="12.75" customHeight="1" x14ac:dyDescent="0.25">
      <c r="A194" s="23" t="s">
        <v>181</v>
      </c>
      <c r="B194" s="24">
        <v>220193.44</v>
      </c>
      <c r="C194" s="25" t="s">
        <v>0</v>
      </c>
      <c r="D194" s="25" t="s">
        <v>0</v>
      </c>
      <c r="E194" s="24">
        <v>40050.879999999997</v>
      </c>
      <c r="F194" s="26">
        <f t="shared" si="8"/>
        <v>18.18895240475829</v>
      </c>
      <c r="G194" s="21"/>
    </row>
    <row r="195" spans="1:7" ht="12.75" customHeight="1" x14ac:dyDescent="0.25">
      <c r="A195" s="20" t="s">
        <v>182</v>
      </c>
      <c r="B195" s="21">
        <v>30199582.940000001</v>
      </c>
      <c r="C195" s="22">
        <v>90894130</v>
      </c>
      <c r="D195" s="22">
        <v>90894130</v>
      </c>
      <c r="E195" s="21">
        <v>39127222.609999999</v>
      </c>
      <c r="F195" s="21">
        <f t="shared" si="8"/>
        <v>129.56212901263331</v>
      </c>
      <c r="G195" s="21">
        <f t="shared" si="9"/>
        <v>43.047029120582373</v>
      </c>
    </row>
    <row r="196" spans="1:7" ht="12.75" customHeight="1" x14ac:dyDescent="0.25">
      <c r="A196" s="23" t="s">
        <v>183</v>
      </c>
      <c r="B196" s="24">
        <v>30199582.940000001</v>
      </c>
      <c r="C196" s="25" t="s">
        <v>0</v>
      </c>
      <c r="D196" s="25" t="s">
        <v>0</v>
      </c>
      <c r="E196" s="24">
        <v>39127222.609999999</v>
      </c>
      <c r="F196" s="26">
        <f t="shared" si="8"/>
        <v>129.56212901263331</v>
      </c>
      <c r="G196" s="21"/>
    </row>
    <row r="197" spans="1:7" ht="12.75" customHeight="1" x14ac:dyDescent="0.25">
      <c r="A197" s="23" t="s">
        <v>184</v>
      </c>
      <c r="B197" s="24">
        <v>21404360.530000001</v>
      </c>
      <c r="C197" s="25" t="s">
        <v>0</v>
      </c>
      <c r="D197" s="25" t="s">
        <v>0</v>
      </c>
      <c r="E197" s="24">
        <v>25293857.25</v>
      </c>
      <c r="F197" s="26">
        <f t="shared" si="8"/>
        <v>118.17151563368849</v>
      </c>
      <c r="G197" s="21"/>
    </row>
    <row r="198" spans="1:7" ht="12.75" customHeight="1" x14ac:dyDescent="0.25">
      <c r="A198" s="23" t="s">
        <v>185</v>
      </c>
      <c r="B198" s="24">
        <v>8780919.7899999991</v>
      </c>
      <c r="C198" s="25" t="s">
        <v>0</v>
      </c>
      <c r="D198" s="25" t="s">
        <v>0</v>
      </c>
      <c r="E198" s="24">
        <v>13833365.359999999</v>
      </c>
      <c r="F198" s="26">
        <f t="shared" si="8"/>
        <v>157.53891039699386</v>
      </c>
      <c r="G198" s="21"/>
    </row>
    <row r="199" spans="1:7" ht="12.75" customHeight="1" x14ac:dyDescent="0.25">
      <c r="A199" s="23" t="s">
        <v>186</v>
      </c>
      <c r="B199" s="24">
        <v>14302.62</v>
      </c>
      <c r="C199" s="25" t="s">
        <v>0</v>
      </c>
      <c r="D199" s="25" t="s">
        <v>0</v>
      </c>
      <c r="E199" s="24">
        <v>0</v>
      </c>
      <c r="F199" s="26">
        <f t="shared" si="8"/>
        <v>0</v>
      </c>
      <c r="G199" s="21"/>
    </row>
    <row r="200" spans="1:7" ht="12.75" customHeight="1" x14ac:dyDescent="0.25">
      <c r="A200" s="20" t="s">
        <v>187</v>
      </c>
      <c r="B200" s="21">
        <v>50257403.93</v>
      </c>
      <c r="C200" s="22">
        <v>193515890</v>
      </c>
      <c r="D200" s="22">
        <v>193515890</v>
      </c>
      <c r="E200" s="21">
        <v>50971328.100000001</v>
      </c>
      <c r="F200" s="21">
        <f t="shared" si="8"/>
        <v>101.42053531255688</v>
      </c>
      <c r="G200" s="21">
        <f t="shared" si="9"/>
        <v>26.339608649191547</v>
      </c>
    </row>
    <row r="201" spans="1:7" ht="12.75" customHeight="1" x14ac:dyDescent="0.25">
      <c r="A201" s="23" t="s">
        <v>188</v>
      </c>
      <c r="B201" s="24">
        <v>29595737.309999999</v>
      </c>
      <c r="C201" s="25" t="s">
        <v>0</v>
      </c>
      <c r="D201" s="25" t="s">
        <v>0</v>
      </c>
      <c r="E201" s="24">
        <v>41500124.729999997</v>
      </c>
      <c r="F201" s="26">
        <f t="shared" si="8"/>
        <v>140.22331761938455</v>
      </c>
      <c r="G201" s="21"/>
    </row>
    <row r="202" spans="1:7" ht="12.75" customHeight="1" x14ac:dyDescent="0.25">
      <c r="A202" s="23" t="s">
        <v>189</v>
      </c>
      <c r="B202" s="24">
        <v>29238848.370000001</v>
      </c>
      <c r="C202" s="25" t="s">
        <v>0</v>
      </c>
      <c r="D202" s="25" t="s">
        <v>0</v>
      </c>
      <c r="E202" s="24">
        <v>41196235.609999999</v>
      </c>
      <c r="F202" s="26">
        <f t="shared" ref="F202:F259" si="10">E202/B202*100</f>
        <v>140.89554789807886</v>
      </c>
      <c r="G202" s="21"/>
    </row>
    <row r="203" spans="1:7" ht="12.75" customHeight="1" x14ac:dyDescent="0.25">
      <c r="A203" s="23" t="s">
        <v>190</v>
      </c>
      <c r="B203" s="24">
        <v>175375.14</v>
      </c>
      <c r="C203" s="25" t="s">
        <v>0</v>
      </c>
      <c r="D203" s="25" t="s">
        <v>0</v>
      </c>
      <c r="E203" s="24">
        <v>151426.45000000001</v>
      </c>
      <c r="F203" s="26">
        <f t="shared" si="10"/>
        <v>86.344307408678333</v>
      </c>
      <c r="G203" s="21"/>
    </row>
    <row r="204" spans="1:7" ht="12.75" customHeight="1" x14ac:dyDescent="0.25">
      <c r="A204" s="23" t="s">
        <v>191</v>
      </c>
      <c r="B204" s="24">
        <v>181513.8</v>
      </c>
      <c r="C204" s="25" t="s">
        <v>0</v>
      </c>
      <c r="D204" s="25" t="s">
        <v>0</v>
      </c>
      <c r="E204" s="24">
        <v>152462.67000000001</v>
      </c>
      <c r="F204" s="26">
        <f t="shared" si="10"/>
        <v>83.995084671248151</v>
      </c>
      <c r="G204" s="21"/>
    </row>
    <row r="205" spans="1:7" ht="12.75" customHeight="1" x14ac:dyDescent="0.25">
      <c r="A205" s="23" t="s">
        <v>192</v>
      </c>
      <c r="B205" s="24">
        <v>597819.5</v>
      </c>
      <c r="C205" s="25" t="s">
        <v>0</v>
      </c>
      <c r="D205" s="25" t="s">
        <v>0</v>
      </c>
      <c r="E205" s="24">
        <v>121132.37</v>
      </c>
      <c r="F205" s="26">
        <f t="shared" si="10"/>
        <v>20.262365145332328</v>
      </c>
      <c r="G205" s="21"/>
    </row>
    <row r="206" spans="1:7" ht="12.75" customHeight="1" x14ac:dyDescent="0.25">
      <c r="A206" s="23" t="s">
        <v>193</v>
      </c>
      <c r="B206" s="24">
        <v>0</v>
      </c>
      <c r="C206" s="25" t="s">
        <v>0</v>
      </c>
      <c r="D206" s="25" t="s">
        <v>0</v>
      </c>
      <c r="E206" s="24">
        <v>530.28</v>
      </c>
      <c r="F206" s="26">
        <v>0</v>
      </c>
      <c r="G206" s="21"/>
    </row>
    <row r="207" spans="1:7" ht="12.75" customHeight="1" x14ac:dyDescent="0.25">
      <c r="A207" s="23" t="s">
        <v>194</v>
      </c>
      <c r="B207" s="24">
        <v>597819.5</v>
      </c>
      <c r="C207" s="25" t="s">
        <v>0</v>
      </c>
      <c r="D207" s="25" t="s">
        <v>0</v>
      </c>
      <c r="E207" s="24">
        <v>120602.09</v>
      </c>
      <c r="F207" s="26">
        <f t="shared" si="10"/>
        <v>20.173662786175424</v>
      </c>
      <c r="G207" s="21"/>
    </row>
    <row r="208" spans="1:7" ht="12.75" customHeight="1" x14ac:dyDescent="0.25">
      <c r="A208" s="23" t="s">
        <v>195</v>
      </c>
      <c r="B208" s="24">
        <v>5782997.4000000004</v>
      </c>
      <c r="C208" s="25" t="s">
        <v>0</v>
      </c>
      <c r="D208" s="25" t="s">
        <v>0</v>
      </c>
      <c r="E208" s="24">
        <v>2222890.87</v>
      </c>
      <c r="F208" s="26">
        <f t="shared" si="10"/>
        <v>38.438386121356373</v>
      </c>
      <c r="G208" s="21"/>
    </row>
    <row r="209" spans="1:7" ht="12.75" customHeight="1" x14ac:dyDescent="0.25">
      <c r="A209" s="23" t="s">
        <v>196</v>
      </c>
      <c r="B209" s="24">
        <v>5599963.8799999999</v>
      </c>
      <c r="C209" s="25" t="s">
        <v>0</v>
      </c>
      <c r="D209" s="25" t="s">
        <v>0</v>
      </c>
      <c r="E209" s="24">
        <v>2139996.42</v>
      </c>
      <c r="F209" s="26">
        <f t="shared" si="10"/>
        <v>38.214468269034619</v>
      </c>
      <c r="G209" s="21"/>
    </row>
    <row r="210" spans="1:7" ht="12.75" customHeight="1" x14ac:dyDescent="0.25">
      <c r="A210" s="23" t="s">
        <v>197</v>
      </c>
      <c r="B210" s="24">
        <v>0</v>
      </c>
      <c r="C210" s="25" t="s">
        <v>0</v>
      </c>
      <c r="D210" s="25" t="s">
        <v>0</v>
      </c>
      <c r="E210" s="24">
        <v>135</v>
      </c>
      <c r="F210" s="26">
        <v>0</v>
      </c>
      <c r="G210" s="21"/>
    </row>
    <row r="211" spans="1:7" ht="12.75" customHeight="1" x14ac:dyDescent="0.25">
      <c r="A211" s="23" t="s">
        <v>198</v>
      </c>
      <c r="B211" s="24">
        <v>173746.45</v>
      </c>
      <c r="C211" s="25" t="s">
        <v>0</v>
      </c>
      <c r="D211" s="25" t="s">
        <v>0</v>
      </c>
      <c r="E211" s="24">
        <v>70374.84</v>
      </c>
      <c r="F211" s="26">
        <f t="shared" si="10"/>
        <v>40.504332606507923</v>
      </c>
      <c r="G211" s="21"/>
    </row>
    <row r="212" spans="1:7" ht="12.75" customHeight="1" x14ac:dyDescent="0.25">
      <c r="A212" s="23" t="s">
        <v>199</v>
      </c>
      <c r="B212" s="24">
        <v>1508.3</v>
      </c>
      <c r="C212" s="25" t="s">
        <v>0</v>
      </c>
      <c r="D212" s="25" t="s">
        <v>0</v>
      </c>
      <c r="E212" s="24">
        <v>3304.05</v>
      </c>
      <c r="F212" s="26">
        <f t="shared" si="10"/>
        <v>219.05787973214879</v>
      </c>
      <c r="G212" s="21"/>
    </row>
    <row r="213" spans="1:7" ht="12.75" customHeight="1" x14ac:dyDescent="0.25">
      <c r="A213" s="23" t="s">
        <v>200</v>
      </c>
      <c r="B213" s="24">
        <v>7778.77</v>
      </c>
      <c r="C213" s="25" t="s">
        <v>0</v>
      </c>
      <c r="D213" s="25" t="s">
        <v>0</v>
      </c>
      <c r="E213" s="24">
        <v>9080.56</v>
      </c>
      <c r="F213" s="26">
        <f t="shared" si="10"/>
        <v>116.73516507108448</v>
      </c>
      <c r="G213" s="21"/>
    </row>
    <row r="214" spans="1:7" ht="12.75" customHeight="1" x14ac:dyDescent="0.25">
      <c r="A214" s="23" t="s">
        <v>201</v>
      </c>
      <c r="B214" s="24">
        <v>14280849.720000001</v>
      </c>
      <c r="C214" s="25" t="s">
        <v>0</v>
      </c>
      <c r="D214" s="25" t="s">
        <v>0</v>
      </c>
      <c r="E214" s="24">
        <v>7127180.1299999999</v>
      </c>
      <c r="F214" s="26">
        <f t="shared" si="10"/>
        <v>49.907255308614786</v>
      </c>
      <c r="G214" s="21"/>
    </row>
    <row r="215" spans="1:7" ht="12.75" customHeight="1" x14ac:dyDescent="0.25">
      <c r="A215" s="23" t="s">
        <v>260</v>
      </c>
      <c r="B215" s="24">
        <v>14280849.720000001</v>
      </c>
      <c r="C215" s="25" t="s">
        <v>0</v>
      </c>
      <c r="D215" s="25" t="s">
        <v>0</v>
      </c>
      <c r="E215" s="24">
        <v>7127180.1299999999</v>
      </c>
      <c r="F215" s="26">
        <f t="shared" si="10"/>
        <v>49.907255308614786</v>
      </c>
      <c r="G215" s="21"/>
    </row>
    <row r="216" spans="1:7" ht="12.75" customHeight="1" x14ac:dyDescent="0.25">
      <c r="A216" s="14" t="s">
        <v>202</v>
      </c>
      <c r="B216" s="15">
        <v>73793396.480000004</v>
      </c>
      <c r="C216" s="16">
        <v>610109995</v>
      </c>
      <c r="D216" s="16">
        <v>611939995</v>
      </c>
      <c r="E216" s="15">
        <v>119639135.38</v>
      </c>
      <c r="F216" s="15">
        <f t="shared" si="10"/>
        <v>162.12715647588524</v>
      </c>
      <c r="G216" s="15">
        <f t="shared" ref="G216:G255" si="11">E216/D216*100</f>
        <v>19.550795234424903</v>
      </c>
    </row>
    <row r="217" spans="1:7" ht="12.75" customHeight="1" x14ac:dyDescent="0.25">
      <c r="A217" s="20" t="s">
        <v>203</v>
      </c>
      <c r="B217" s="21">
        <v>3198523.43</v>
      </c>
      <c r="C217" s="22">
        <v>8345190</v>
      </c>
      <c r="D217" s="22">
        <v>8611190</v>
      </c>
      <c r="E217" s="21">
        <v>1065865.6299999999</v>
      </c>
      <c r="F217" s="21">
        <f t="shared" si="10"/>
        <v>33.323677419489769</v>
      </c>
      <c r="G217" s="21">
        <f t="shared" si="11"/>
        <v>12.377681017373904</v>
      </c>
    </row>
    <row r="218" spans="1:7" ht="12.75" customHeight="1" x14ac:dyDescent="0.25">
      <c r="A218" s="23" t="s">
        <v>204</v>
      </c>
      <c r="B218" s="24">
        <v>1099513.06</v>
      </c>
      <c r="C218" s="25" t="s">
        <v>0</v>
      </c>
      <c r="D218" s="25" t="s">
        <v>0</v>
      </c>
      <c r="E218" s="24">
        <v>727591.71</v>
      </c>
      <c r="F218" s="26">
        <f t="shared" si="10"/>
        <v>66.173994331636223</v>
      </c>
      <c r="G218" s="21"/>
    </row>
    <row r="219" spans="1:7" ht="12.75" customHeight="1" x14ac:dyDescent="0.25">
      <c r="A219" s="23" t="s">
        <v>205</v>
      </c>
      <c r="B219" s="24">
        <v>1099513.06</v>
      </c>
      <c r="C219" s="25" t="s">
        <v>0</v>
      </c>
      <c r="D219" s="25" t="s">
        <v>0</v>
      </c>
      <c r="E219" s="24">
        <v>727591.71</v>
      </c>
      <c r="F219" s="26">
        <f t="shared" si="10"/>
        <v>66.173994331636223</v>
      </c>
      <c r="G219" s="21"/>
    </row>
    <row r="220" spans="1:7" ht="12.75" customHeight="1" x14ac:dyDescent="0.25">
      <c r="A220" s="23" t="s">
        <v>206</v>
      </c>
      <c r="B220" s="24">
        <v>2099010.37</v>
      </c>
      <c r="C220" s="25" t="s">
        <v>0</v>
      </c>
      <c r="D220" s="25" t="s">
        <v>0</v>
      </c>
      <c r="E220" s="24">
        <v>338273.92</v>
      </c>
      <c r="F220" s="26">
        <f t="shared" si="10"/>
        <v>16.115876549957207</v>
      </c>
      <c r="G220" s="21"/>
    </row>
    <row r="221" spans="1:7" ht="12.75" customHeight="1" x14ac:dyDescent="0.25">
      <c r="A221" s="23" t="s">
        <v>207</v>
      </c>
      <c r="B221" s="24">
        <v>251036.15</v>
      </c>
      <c r="C221" s="25" t="s">
        <v>0</v>
      </c>
      <c r="D221" s="25" t="s">
        <v>0</v>
      </c>
      <c r="E221" s="24">
        <v>242911.18</v>
      </c>
      <c r="F221" s="26">
        <f t="shared" si="10"/>
        <v>96.763426303343152</v>
      </c>
      <c r="G221" s="21"/>
    </row>
    <row r="222" spans="1:7" ht="12.75" customHeight="1" x14ac:dyDescent="0.25">
      <c r="A222" s="23" t="s">
        <v>208</v>
      </c>
      <c r="B222" s="24">
        <v>1847974.22</v>
      </c>
      <c r="C222" s="25" t="s">
        <v>0</v>
      </c>
      <c r="D222" s="25" t="s">
        <v>0</v>
      </c>
      <c r="E222" s="24">
        <v>95082.75</v>
      </c>
      <c r="F222" s="26">
        <f t="shared" si="10"/>
        <v>5.1452422317882762</v>
      </c>
      <c r="G222" s="21"/>
    </row>
    <row r="223" spans="1:7" ht="12.75" customHeight="1" x14ac:dyDescent="0.25">
      <c r="A223" s="23" t="s">
        <v>209</v>
      </c>
      <c r="B223" s="24">
        <v>0</v>
      </c>
      <c r="C223" s="25" t="s">
        <v>0</v>
      </c>
      <c r="D223" s="25" t="s">
        <v>0</v>
      </c>
      <c r="E223" s="24">
        <v>279.99</v>
      </c>
      <c r="F223" s="26">
        <v>0</v>
      </c>
      <c r="G223" s="21"/>
    </row>
    <row r="224" spans="1:7" ht="12.75" customHeight="1" x14ac:dyDescent="0.25">
      <c r="A224" s="20" t="s">
        <v>210</v>
      </c>
      <c r="B224" s="21">
        <v>46407044.869999997</v>
      </c>
      <c r="C224" s="22">
        <v>351908555</v>
      </c>
      <c r="D224" s="22">
        <v>353472555</v>
      </c>
      <c r="E224" s="21">
        <v>69650708.390000001</v>
      </c>
      <c r="F224" s="21">
        <f t="shared" si="10"/>
        <v>150.08649782616507</v>
      </c>
      <c r="G224" s="21">
        <f t="shared" si="11"/>
        <v>19.704700521940101</v>
      </c>
    </row>
    <row r="225" spans="1:7" ht="12.75" customHeight="1" x14ac:dyDescent="0.25">
      <c r="A225" s="23" t="s">
        <v>211</v>
      </c>
      <c r="B225" s="24">
        <v>34361564.009999998</v>
      </c>
      <c r="C225" s="25" t="s">
        <v>0</v>
      </c>
      <c r="D225" s="25" t="s">
        <v>0</v>
      </c>
      <c r="E225" s="24">
        <v>55781311.960000001</v>
      </c>
      <c r="F225" s="26">
        <f t="shared" si="10"/>
        <v>162.33635914758236</v>
      </c>
      <c r="G225" s="21"/>
    </row>
    <row r="226" spans="1:7" ht="12.75" customHeight="1" x14ac:dyDescent="0.25">
      <c r="A226" s="23" t="s">
        <v>212</v>
      </c>
      <c r="B226" s="24">
        <v>22062.5</v>
      </c>
      <c r="C226" s="25" t="s">
        <v>0</v>
      </c>
      <c r="D226" s="25" t="s">
        <v>0</v>
      </c>
      <c r="E226" s="24">
        <v>176</v>
      </c>
      <c r="F226" s="26">
        <f t="shared" si="10"/>
        <v>0.79773371104815871</v>
      </c>
      <c r="G226" s="21"/>
    </row>
    <row r="227" spans="1:7" ht="12.75" customHeight="1" x14ac:dyDescent="0.25">
      <c r="A227" s="23" t="s">
        <v>213</v>
      </c>
      <c r="B227" s="24">
        <v>19457271.739999998</v>
      </c>
      <c r="C227" s="25" t="s">
        <v>0</v>
      </c>
      <c r="D227" s="25" t="s">
        <v>0</v>
      </c>
      <c r="E227" s="24">
        <v>19827342.469999999</v>
      </c>
      <c r="F227" s="26">
        <f t="shared" si="10"/>
        <v>101.9019661900451</v>
      </c>
      <c r="G227" s="21"/>
    </row>
    <row r="228" spans="1:7" ht="12.75" customHeight="1" x14ac:dyDescent="0.25">
      <c r="A228" s="23" t="s">
        <v>214</v>
      </c>
      <c r="B228" s="24">
        <v>2849013.97</v>
      </c>
      <c r="C228" s="25" t="s">
        <v>0</v>
      </c>
      <c r="D228" s="25" t="s">
        <v>0</v>
      </c>
      <c r="E228" s="24">
        <v>11734905.83</v>
      </c>
      <c r="F228" s="26">
        <f t="shared" si="10"/>
        <v>411.89358681874057</v>
      </c>
      <c r="G228" s="21"/>
    </row>
    <row r="229" spans="1:7" ht="12.75" customHeight="1" x14ac:dyDescent="0.25">
      <c r="A229" s="23" t="s">
        <v>215</v>
      </c>
      <c r="B229" s="24">
        <v>12033215.800000001</v>
      </c>
      <c r="C229" s="25" t="s">
        <v>0</v>
      </c>
      <c r="D229" s="25" t="s">
        <v>0</v>
      </c>
      <c r="E229" s="24">
        <v>24218887.66</v>
      </c>
      <c r="F229" s="26">
        <f t="shared" si="10"/>
        <v>201.26696024183329</v>
      </c>
      <c r="G229" s="21"/>
    </row>
    <row r="230" spans="1:7" ht="12.75" customHeight="1" x14ac:dyDescent="0.25">
      <c r="A230" s="23" t="s">
        <v>216</v>
      </c>
      <c r="B230" s="24">
        <v>9006991.1999999993</v>
      </c>
      <c r="C230" s="25" t="s">
        <v>0</v>
      </c>
      <c r="D230" s="25" t="s">
        <v>0</v>
      </c>
      <c r="E230" s="24">
        <v>9588457.7200000007</v>
      </c>
      <c r="F230" s="26">
        <f t="shared" si="10"/>
        <v>106.45572430447142</v>
      </c>
      <c r="G230" s="21"/>
    </row>
    <row r="231" spans="1:7" ht="12.75" customHeight="1" x14ac:dyDescent="0.25">
      <c r="A231" s="23" t="s">
        <v>217</v>
      </c>
      <c r="B231" s="24">
        <v>3605900.53</v>
      </c>
      <c r="C231" s="25" t="s">
        <v>0</v>
      </c>
      <c r="D231" s="25" t="s">
        <v>0</v>
      </c>
      <c r="E231" s="24">
        <v>4865447.91</v>
      </c>
      <c r="F231" s="26">
        <f t="shared" si="10"/>
        <v>134.93017540336868</v>
      </c>
      <c r="G231" s="21"/>
    </row>
    <row r="232" spans="1:7" ht="12.75" customHeight="1" x14ac:dyDescent="0.25">
      <c r="A232" s="23" t="s">
        <v>218</v>
      </c>
      <c r="B232" s="24">
        <v>183530.34</v>
      </c>
      <c r="C232" s="25" t="s">
        <v>0</v>
      </c>
      <c r="D232" s="25" t="s">
        <v>0</v>
      </c>
      <c r="E232" s="24">
        <v>181652.27</v>
      </c>
      <c r="F232" s="26">
        <f t="shared" si="10"/>
        <v>98.976697803752771</v>
      </c>
      <c r="G232" s="21"/>
    </row>
    <row r="233" spans="1:7" ht="12.75" customHeight="1" x14ac:dyDescent="0.25">
      <c r="A233" s="23" t="s">
        <v>219</v>
      </c>
      <c r="B233" s="24">
        <v>638411.66</v>
      </c>
      <c r="C233" s="25" t="s">
        <v>0</v>
      </c>
      <c r="D233" s="25" t="s">
        <v>0</v>
      </c>
      <c r="E233" s="24">
        <v>802674.75</v>
      </c>
      <c r="F233" s="26">
        <f t="shared" si="10"/>
        <v>125.72996395460572</v>
      </c>
      <c r="G233" s="21"/>
    </row>
    <row r="234" spans="1:7" ht="12.75" customHeight="1" x14ac:dyDescent="0.25">
      <c r="A234" s="23" t="s">
        <v>220</v>
      </c>
      <c r="B234" s="24">
        <v>770107.19</v>
      </c>
      <c r="C234" s="25" t="s">
        <v>0</v>
      </c>
      <c r="D234" s="25" t="s">
        <v>0</v>
      </c>
      <c r="E234" s="24">
        <v>1204405.01</v>
      </c>
      <c r="F234" s="26">
        <f t="shared" si="10"/>
        <v>156.39446373692473</v>
      </c>
      <c r="G234" s="21"/>
    </row>
    <row r="235" spans="1:7" ht="12.75" customHeight="1" x14ac:dyDescent="0.25">
      <c r="A235" s="23" t="s">
        <v>221</v>
      </c>
      <c r="B235" s="24">
        <v>232840.18</v>
      </c>
      <c r="C235" s="25" t="s">
        <v>0</v>
      </c>
      <c r="D235" s="25" t="s">
        <v>0</v>
      </c>
      <c r="E235" s="24">
        <v>127613.1</v>
      </c>
      <c r="F235" s="26">
        <f t="shared" si="10"/>
        <v>54.80716429612793</v>
      </c>
      <c r="G235" s="21"/>
    </row>
    <row r="236" spans="1:7" ht="12.75" customHeight="1" x14ac:dyDescent="0.25">
      <c r="A236" s="23" t="s">
        <v>222</v>
      </c>
      <c r="B236" s="24">
        <v>373635.73</v>
      </c>
      <c r="C236" s="25" t="s">
        <v>0</v>
      </c>
      <c r="D236" s="25" t="s">
        <v>0</v>
      </c>
      <c r="E236" s="24">
        <v>299990.19</v>
      </c>
      <c r="F236" s="26">
        <f t="shared" si="10"/>
        <v>80.28948141549526</v>
      </c>
      <c r="G236" s="21"/>
    </row>
    <row r="237" spans="1:7" ht="12.75" customHeight="1" x14ac:dyDescent="0.25">
      <c r="A237" s="23" t="s">
        <v>223</v>
      </c>
      <c r="B237" s="24">
        <v>3202565.57</v>
      </c>
      <c r="C237" s="25" t="s">
        <v>0</v>
      </c>
      <c r="D237" s="25" t="s">
        <v>0</v>
      </c>
      <c r="E237" s="24">
        <v>2106674.4900000002</v>
      </c>
      <c r="F237" s="26">
        <f t="shared" si="10"/>
        <v>65.780838641814299</v>
      </c>
      <c r="G237" s="21"/>
    </row>
    <row r="238" spans="1:7" ht="12.75" customHeight="1" x14ac:dyDescent="0.25">
      <c r="A238" s="23" t="s">
        <v>224</v>
      </c>
      <c r="B238" s="24">
        <v>2200782.81</v>
      </c>
      <c r="C238" s="25" t="s">
        <v>0</v>
      </c>
      <c r="D238" s="25" t="s">
        <v>0</v>
      </c>
      <c r="E238" s="24">
        <v>1673572.51</v>
      </c>
      <c r="F238" s="26">
        <f t="shared" si="10"/>
        <v>76.044419394569886</v>
      </c>
      <c r="G238" s="21"/>
    </row>
    <row r="239" spans="1:7" ht="12.75" customHeight="1" x14ac:dyDescent="0.25">
      <c r="A239" s="23" t="s">
        <v>225</v>
      </c>
      <c r="B239" s="24">
        <v>2199402.81</v>
      </c>
      <c r="C239" s="25" t="s">
        <v>0</v>
      </c>
      <c r="D239" s="25" t="s">
        <v>0</v>
      </c>
      <c r="E239" s="24">
        <v>1673572.51</v>
      </c>
      <c r="F239" s="26">
        <f t="shared" si="10"/>
        <v>76.092132936758404</v>
      </c>
      <c r="G239" s="21"/>
    </row>
    <row r="240" spans="1:7" ht="12.75" customHeight="1" x14ac:dyDescent="0.25">
      <c r="A240" s="23" t="s">
        <v>226</v>
      </c>
      <c r="B240" s="24">
        <v>1380</v>
      </c>
      <c r="C240" s="25" t="s">
        <v>0</v>
      </c>
      <c r="D240" s="25" t="s">
        <v>0</v>
      </c>
      <c r="E240" s="24">
        <v>0</v>
      </c>
      <c r="F240" s="26">
        <f t="shared" si="10"/>
        <v>0</v>
      </c>
      <c r="G240" s="21"/>
    </row>
    <row r="241" spans="1:7" ht="12.75" customHeight="1" x14ac:dyDescent="0.25">
      <c r="A241" s="23" t="s">
        <v>227</v>
      </c>
      <c r="B241" s="24">
        <v>750779.42</v>
      </c>
      <c r="C241" s="25" t="s">
        <v>0</v>
      </c>
      <c r="D241" s="25" t="s">
        <v>0</v>
      </c>
      <c r="E241" s="24">
        <v>1277923.79</v>
      </c>
      <c r="F241" s="26">
        <f t="shared" si="10"/>
        <v>170.21294883122928</v>
      </c>
      <c r="G241" s="21"/>
    </row>
    <row r="242" spans="1:7" ht="12.75" customHeight="1" x14ac:dyDescent="0.25">
      <c r="A242" s="23" t="s">
        <v>228</v>
      </c>
      <c r="B242" s="24">
        <v>707031.49</v>
      </c>
      <c r="C242" s="25" t="s">
        <v>0</v>
      </c>
      <c r="D242" s="25" t="s">
        <v>0</v>
      </c>
      <c r="E242" s="24">
        <v>1030977.61</v>
      </c>
      <c r="F242" s="26">
        <f t="shared" si="10"/>
        <v>145.81777821522491</v>
      </c>
      <c r="G242" s="21"/>
    </row>
    <row r="243" spans="1:7" ht="12.75" customHeight="1" x14ac:dyDescent="0.25">
      <c r="A243" s="23" t="s">
        <v>229</v>
      </c>
      <c r="B243" s="24">
        <v>15000</v>
      </c>
      <c r="C243" s="25" t="s">
        <v>0</v>
      </c>
      <c r="D243" s="25" t="s">
        <v>0</v>
      </c>
      <c r="E243" s="24">
        <v>112600.01</v>
      </c>
      <c r="F243" s="26">
        <f t="shared" si="10"/>
        <v>750.66673333333324</v>
      </c>
      <c r="G243" s="21"/>
    </row>
    <row r="244" spans="1:7" ht="12.75" customHeight="1" x14ac:dyDescent="0.25">
      <c r="A244" s="23" t="s">
        <v>230</v>
      </c>
      <c r="B244" s="24">
        <v>15411.46</v>
      </c>
      <c r="C244" s="25" t="s">
        <v>0</v>
      </c>
      <c r="D244" s="25" t="s">
        <v>0</v>
      </c>
      <c r="E244" s="24">
        <v>65305</v>
      </c>
      <c r="F244" s="26">
        <f t="shared" si="10"/>
        <v>423.74311064623339</v>
      </c>
      <c r="G244" s="21"/>
    </row>
    <row r="245" spans="1:7" ht="12.75" customHeight="1" x14ac:dyDescent="0.25">
      <c r="A245" s="23" t="s">
        <v>231</v>
      </c>
      <c r="B245" s="24">
        <v>13336.47</v>
      </c>
      <c r="C245" s="25" t="s">
        <v>0</v>
      </c>
      <c r="D245" s="25" t="s">
        <v>0</v>
      </c>
      <c r="E245" s="24">
        <v>69041.17</v>
      </c>
      <c r="F245" s="26">
        <f t="shared" si="10"/>
        <v>517.68698913580579</v>
      </c>
      <c r="G245" s="21"/>
    </row>
    <row r="246" spans="1:7" ht="12.75" customHeight="1" x14ac:dyDescent="0.25">
      <c r="A246" s="23" t="s">
        <v>232</v>
      </c>
      <c r="B246" s="24">
        <v>4324.88</v>
      </c>
      <c r="C246" s="25" t="s">
        <v>0</v>
      </c>
      <c r="D246" s="25" t="s">
        <v>0</v>
      </c>
      <c r="E246" s="24">
        <v>553854.52</v>
      </c>
      <c r="F246" s="26">
        <f t="shared" si="10"/>
        <v>12806.240173137752</v>
      </c>
      <c r="G246" s="21"/>
    </row>
    <row r="247" spans="1:7" ht="12.75" customHeight="1" x14ac:dyDescent="0.25">
      <c r="A247" s="23" t="s">
        <v>233</v>
      </c>
      <c r="B247" s="24">
        <v>324.88</v>
      </c>
      <c r="C247" s="25" t="s">
        <v>0</v>
      </c>
      <c r="D247" s="25" t="s">
        <v>0</v>
      </c>
      <c r="E247" s="24">
        <v>553854.52</v>
      </c>
      <c r="F247" s="26">
        <f t="shared" si="10"/>
        <v>170479.72174341296</v>
      </c>
      <c r="G247" s="21"/>
    </row>
    <row r="248" spans="1:7" ht="12.75" customHeight="1" x14ac:dyDescent="0.25">
      <c r="A248" s="23" t="s">
        <v>234</v>
      </c>
      <c r="B248" s="24">
        <v>4000</v>
      </c>
      <c r="C248" s="25" t="s">
        <v>0</v>
      </c>
      <c r="D248" s="25" t="s">
        <v>0</v>
      </c>
      <c r="E248" s="24">
        <v>0</v>
      </c>
      <c r="F248" s="26">
        <f t="shared" si="10"/>
        <v>0</v>
      </c>
      <c r="G248" s="21"/>
    </row>
    <row r="249" spans="1:7" ht="12.75" customHeight="1" x14ac:dyDescent="0.25">
      <c r="A249" s="23" t="s">
        <v>235</v>
      </c>
      <c r="B249" s="24">
        <v>82602.55</v>
      </c>
      <c r="C249" s="25" t="s">
        <v>0</v>
      </c>
      <c r="D249" s="25" t="s">
        <v>0</v>
      </c>
      <c r="E249" s="24">
        <v>775587.89</v>
      </c>
      <c r="F249" s="26">
        <f t="shared" si="10"/>
        <v>938.9394032024436</v>
      </c>
      <c r="G249" s="21"/>
    </row>
    <row r="250" spans="1:7" ht="12.75" customHeight="1" x14ac:dyDescent="0.25">
      <c r="A250" s="23" t="s">
        <v>236</v>
      </c>
      <c r="B250" s="24">
        <v>64944.94</v>
      </c>
      <c r="C250" s="25" t="s">
        <v>0</v>
      </c>
      <c r="D250" s="25" t="s">
        <v>0</v>
      </c>
      <c r="E250" s="24">
        <v>735815.08</v>
      </c>
      <c r="F250" s="26">
        <f t="shared" si="10"/>
        <v>1132.9829236888968</v>
      </c>
      <c r="G250" s="21"/>
    </row>
    <row r="251" spans="1:7" ht="12.75" customHeight="1" x14ac:dyDescent="0.25">
      <c r="A251" s="23" t="s">
        <v>237</v>
      </c>
      <c r="B251" s="24">
        <v>17657.61</v>
      </c>
      <c r="C251" s="25" t="s">
        <v>0</v>
      </c>
      <c r="D251" s="25" t="s">
        <v>0</v>
      </c>
      <c r="E251" s="24">
        <v>39772.81</v>
      </c>
      <c r="F251" s="26">
        <f t="shared" si="10"/>
        <v>225.24458293053246</v>
      </c>
      <c r="G251" s="21"/>
    </row>
    <row r="252" spans="1:7" ht="12.75" customHeight="1" x14ac:dyDescent="0.25">
      <c r="A252" s="20" t="s">
        <v>238</v>
      </c>
      <c r="B252" s="21">
        <v>0</v>
      </c>
      <c r="C252" s="22">
        <v>0</v>
      </c>
      <c r="D252" s="22">
        <v>0</v>
      </c>
      <c r="E252" s="21">
        <v>71.400000000000006</v>
      </c>
      <c r="F252" s="21">
        <v>0</v>
      </c>
      <c r="G252" s="21"/>
    </row>
    <row r="253" spans="1:7" ht="12.75" customHeight="1" x14ac:dyDescent="0.25">
      <c r="A253" s="23" t="s">
        <v>239</v>
      </c>
      <c r="B253" s="24">
        <v>0</v>
      </c>
      <c r="C253" s="25" t="s">
        <v>0</v>
      </c>
      <c r="D253" s="25" t="s">
        <v>0</v>
      </c>
      <c r="E253" s="24">
        <v>71.400000000000006</v>
      </c>
      <c r="F253" s="26">
        <v>0</v>
      </c>
      <c r="G253" s="21"/>
    </row>
    <row r="254" spans="1:7" ht="12.75" customHeight="1" x14ac:dyDescent="0.25">
      <c r="A254" s="23" t="s">
        <v>240</v>
      </c>
      <c r="B254" s="24">
        <v>0</v>
      </c>
      <c r="C254" s="25" t="s">
        <v>0</v>
      </c>
      <c r="D254" s="25" t="s">
        <v>0</v>
      </c>
      <c r="E254" s="24">
        <v>71.400000000000006</v>
      </c>
      <c r="F254" s="26">
        <v>0</v>
      </c>
      <c r="G254" s="21"/>
    </row>
    <row r="255" spans="1:7" ht="12.75" customHeight="1" x14ac:dyDescent="0.25">
      <c r="A255" s="20" t="s">
        <v>241</v>
      </c>
      <c r="B255" s="21">
        <v>24187828.18</v>
      </c>
      <c r="C255" s="22">
        <v>249856250</v>
      </c>
      <c r="D255" s="22">
        <v>249856250</v>
      </c>
      <c r="E255" s="21">
        <v>48922489.960000001</v>
      </c>
      <c r="F255" s="21">
        <f t="shared" si="10"/>
        <v>202.26078007471608</v>
      </c>
      <c r="G255" s="21">
        <f t="shared" si="11"/>
        <v>19.58025463041249</v>
      </c>
    </row>
    <row r="256" spans="1:7" ht="12.75" customHeight="1" x14ac:dyDescent="0.25">
      <c r="A256" s="23" t="s">
        <v>242</v>
      </c>
      <c r="B256" s="24">
        <v>24162338.510000002</v>
      </c>
      <c r="C256" s="25" t="s">
        <v>0</v>
      </c>
      <c r="D256" s="25" t="s">
        <v>0</v>
      </c>
      <c r="E256" s="24">
        <v>48887517.460000001</v>
      </c>
      <c r="F256" s="26">
        <f t="shared" si="10"/>
        <v>202.32941211285097</v>
      </c>
      <c r="G256" s="21"/>
    </row>
    <row r="257" spans="1:7" ht="12.75" customHeight="1" x14ac:dyDescent="0.25">
      <c r="A257" s="23" t="s">
        <v>243</v>
      </c>
      <c r="B257" s="24">
        <v>24162338.510000002</v>
      </c>
      <c r="C257" s="25" t="s">
        <v>0</v>
      </c>
      <c r="D257" s="25" t="s">
        <v>0</v>
      </c>
      <c r="E257" s="24">
        <v>48887517.460000001</v>
      </c>
      <c r="F257" s="26">
        <f t="shared" si="10"/>
        <v>202.32941211285097</v>
      </c>
      <c r="G257" s="21"/>
    </row>
    <row r="258" spans="1:7" ht="12.75" customHeight="1" x14ac:dyDescent="0.25">
      <c r="A258" s="23" t="s">
        <v>244</v>
      </c>
      <c r="B258" s="24">
        <v>25489.67</v>
      </c>
      <c r="C258" s="25" t="s">
        <v>0</v>
      </c>
      <c r="D258" s="25" t="s">
        <v>0</v>
      </c>
      <c r="E258" s="24">
        <v>28212.5</v>
      </c>
      <c r="F258" s="26">
        <f t="shared" si="10"/>
        <v>110.68209200040644</v>
      </c>
      <c r="G258" s="21"/>
    </row>
    <row r="259" spans="1:7" ht="12.75" customHeight="1" x14ac:dyDescent="0.25">
      <c r="A259" s="23" t="s">
        <v>245</v>
      </c>
      <c r="B259" s="24">
        <v>25489.67</v>
      </c>
      <c r="C259" s="25" t="s">
        <v>0</v>
      </c>
      <c r="D259" s="25" t="s">
        <v>0</v>
      </c>
      <c r="E259" s="24">
        <v>28212.5</v>
      </c>
      <c r="F259" s="26">
        <f t="shared" si="10"/>
        <v>110.68209200040644</v>
      </c>
      <c r="G259" s="21"/>
    </row>
    <row r="260" spans="1:7" ht="12.75" customHeight="1" x14ac:dyDescent="0.25">
      <c r="A260" s="23" t="s">
        <v>246</v>
      </c>
      <c r="B260" s="24">
        <v>0</v>
      </c>
      <c r="C260" s="25" t="s">
        <v>0</v>
      </c>
      <c r="D260" s="25" t="s">
        <v>0</v>
      </c>
      <c r="E260" s="24">
        <v>6760</v>
      </c>
      <c r="F260" s="26">
        <v>0</v>
      </c>
      <c r="G260" s="21"/>
    </row>
    <row r="261" spans="1:7" ht="12.75" customHeight="1" x14ac:dyDescent="0.25">
      <c r="A261" s="23" t="s">
        <v>247</v>
      </c>
      <c r="B261" s="24">
        <v>0</v>
      </c>
      <c r="C261" s="25" t="s">
        <v>0</v>
      </c>
      <c r="D261" s="25" t="s">
        <v>0</v>
      </c>
      <c r="E261" s="24">
        <v>6760</v>
      </c>
      <c r="F261" s="26">
        <v>0</v>
      </c>
      <c r="G261" s="21"/>
    </row>
    <row r="262" spans="1:7" x14ac:dyDescent="0.25">
      <c r="A262" s="2" t="s">
        <v>0</v>
      </c>
      <c r="B262" s="2" t="s">
        <v>0</v>
      </c>
      <c r="C262" s="2" t="s">
        <v>0</v>
      </c>
      <c r="D262" s="2" t="s">
        <v>0</v>
      </c>
      <c r="E262" s="2" t="s">
        <v>0</v>
      </c>
      <c r="F262" s="2"/>
      <c r="G262" s="2"/>
    </row>
  </sheetData>
  <mergeCells count="3">
    <mergeCell ref="A3:G3"/>
    <mergeCell ref="A1:G1"/>
    <mergeCell ref="A2:G2"/>
  </mergeCells>
  <pageMargins left="0.63" right="0.39370078740157483" top="0.98425196850393704" bottom="0.98425196850393704" header="0.51181102362204722" footer="0.51181102362204722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Prihodi i rashodi prema ekonoms</vt:lpstr>
      <vt:lpstr>'Prihodi i rashodi prema ekonoms'!Print_Titles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Latinčić</dc:creator>
  <cp:lastModifiedBy>Kristina Petković</cp:lastModifiedBy>
  <cp:lastPrinted>2025-09-22T13:07:03Z</cp:lastPrinted>
  <dcterms:created xsi:type="dcterms:W3CDTF">2025-08-07T06:43:55Z</dcterms:created>
  <dcterms:modified xsi:type="dcterms:W3CDTF">2025-09-22T13:07:08Z</dcterms:modified>
</cp:coreProperties>
</file>